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78DEAC83-B076-4DF9-AF05-7F636FE93283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OCTUBRE-2024 (1)" sheetId="3" r:id="rId1"/>
  </sheets>
  <definedNames>
    <definedName name="_xlnm.Print_Area" localSheetId="0">'MOV. FIN. OCTUBRE-2024 (1)'!$A$1:$G$113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F88" i="3"/>
  <c r="E88" i="3" l="1"/>
</calcChain>
</file>

<file path=xl/sharedStrings.xml><?xml version="1.0" encoding="utf-8"?>
<sst xmlns="http://schemas.openxmlformats.org/spreadsheetml/2006/main" count="190" uniqueCount="144">
  <si>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</si>
  <si>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</si>
  <si>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</si>
  <si>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</si>
  <si>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</si>
  <si>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</si>
  <si>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</si>
  <si>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</si>
  <si>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</si>
  <si>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</si>
  <si>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</si>
  <si>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</si>
  <si>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</si>
  <si>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</si>
  <si>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</si>
  <si>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</si>
  <si>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>IIBI</t>
  </si>
  <si>
    <t xml:space="preserve">SERVICIO DE MONITOREO Y GESTION DE ANALISIS </t>
  </si>
  <si>
    <t>CAASD</t>
  </si>
  <si>
    <t>PERSONAL VIGILANCIA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</si>
  <si>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</si>
  <si>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</si>
  <si>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</si>
  <si>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</si>
  <si>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TRAMITE PENSIÓN </t>
  </si>
  <si>
    <t>DESDE EL 01/10/2024  HASTA EL 31/10/2024</t>
  </si>
  <si>
    <t>ROSSMERY ALISLEIDA JIMENEZ BELTRE</t>
  </si>
  <si>
    <t>COMPRA DE 200 BOTELLONES DE CINCO GALONES DE AGUA , PARA USO DE ESTA INSTITUCION,  MES DE AGOSTO 2024</t>
  </si>
  <si>
    <t>RICHARD ANTONIO LUNA GORIS</t>
  </si>
  <si>
    <t>COMPRA DE MOBILIARIOS DE OFICINA PARA LAS  OFICINAS PROVINCIALES DE LA ROMANA Y  NAGUA</t>
  </si>
  <si>
    <t>PEDERO HERNANDEZ GRULLART</t>
  </si>
  <si>
    <t xml:space="preserve">UTIHOTEL V &amp; HSA </t>
  </si>
  <si>
    <t>COMPRA DE UTILES DE COCINA ( OLLAS, TIPO CHAFFING DISH ) PARA SER UTILIZADOS EN ESTA INSTITUCION</t>
  </si>
  <si>
    <t xml:space="preserve">OFICINA UNIVERSAL , SA </t>
  </si>
  <si>
    <t>COMPRA DE 71 CAJAS PLASTICAS MULTIUSO DE COLOR NEGRO PARA SER UTILIZADAS EN LA INSTITUCION</t>
  </si>
  <si>
    <t>SERVICIO DE ENERGIA ELECTRICA PARA LA OFICINA PRINCIPAL Y LAS OFICINAS DE SAN CRISTOBAL Y BARAHONA, SEPT. 2024</t>
  </si>
  <si>
    <t xml:space="preserve">EDENORTE DOMINICANA, SA </t>
  </si>
  <si>
    <t>EDESUR DOMINICANA, SA</t>
  </si>
  <si>
    <t>SERVICIO DE ENERGIA ELECTRICA EN LA OFICINA PROVINCIAL DE LA VEGA, LOS MESES DE JUN, JULIO, AGOSTO, SEPT Y OCT. 2024</t>
  </si>
  <si>
    <t>SERVICIO DE ENERGIA ELECTRICA EN LA OFICINA PROVINCIAL DE SAN FRANCISCO DE MACORIS, LOS MESES DE JUN,JULIO,AGOSTO, SEPT Y OCT. 2024</t>
  </si>
  <si>
    <t xml:space="preserve">OFFITEK, SRL </t>
  </si>
  <si>
    <t>ADQUISICION DE SUMINISTROS Y MATERIALES TECNOLOGICOS PARA USO DE ESTA INSTITUCION</t>
  </si>
  <si>
    <t xml:space="preserve">MERCANTIL RAMI SRL </t>
  </si>
  <si>
    <t xml:space="preserve">COMPRA DE MATERIALES FERRETEROS PARA LAS OFICINAS REGIONALES QUE FUERON APERTURADAS EN LA ROMANA Y  NAGUA </t>
  </si>
  <si>
    <t xml:space="preserve">PHOENIX CALIBRATION D. R. SRL </t>
  </si>
  <si>
    <t>SERVICIO DE CALIBRACIÓN DE TERMOMETROS INFRARROJOS UTILIZADO POR EL DEPARTAMENTO DE INSPECCIÓN Y VIGILANCIA, DE ESTA INSTITUCIÓN</t>
  </si>
  <si>
    <t xml:space="preserve">BAROLI TECNOLOGUES, SRL </t>
  </si>
  <si>
    <t>RENOVACIÓN SERVIDOR VIRTUAL DEDICADO EN SEGURIDAD DELUXE POR UN AÑO, SEPTIEMBRE 2024 HASTA SEPTIEMBRE 2025</t>
  </si>
  <si>
    <t>E&amp;R FUMIPLAG PEST CONTROL, SRL</t>
  </si>
  <si>
    <t>SERVICIO DE FUMIGACION Y CONTROL DE PLAGAS EN TODAS LAS AREAS DE ESTA INSTITUCION, MES  AGOSTO Y SEPTIEMBRE 2024</t>
  </si>
  <si>
    <t xml:space="preserve">KHALICCO INVESTMENTS, SRL </t>
  </si>
  <si>
    <t>ADQUISICION DE (31) NEUMATICOS, PARA SER UTILIZADAS POR (9) VEHICULOS DE LA FLOTILLA INSTITUCIONAL</t>
  </si>
  <si>
    <t>AROMAS JT, EIRL</t>
  </si>
  <si>
    <t>ADQUISICION DE UNIFORMES T-SHIRTS (AZULES Y BLANCOS CON CUELLO Y LOGO INSTITUCIONAL ) PARA LOS EMPLEADOS DE LA INSTITUCION</t>
  </si>
  <si>
    <t>OBRAS &amp; CONSTRUCCIONES BOENOT</t>
  </si>
  <si>
    <t>PAGO DE DEPOSITO Y SERVICIO DE ALQUILER  LOCAL COMERCIAL, LA OFICINA PROVINCIAL DE LA ROMANA, LOS MESES  JULIO, AGOST Y SEPT 2024.</t>
  </si>
  <si>
    <t>PAGO DE DEPOSITO Y ALQUILER  LOCAL COMERCIAL, LA OFICINA PROVINCIAL DE NAGUA, MES DE JULIO-AGOSTO 2024</t>
  </si>
  <si>
    <t xml:space="preserve">AUTO WASH JC, SRL </t>
  </si>
  <si>
    <t xml:space="preserve">SERVICIO DE LAVADO NORMAL Y TRATAMIENTO DE OZONO DE VEHICULOS DE LA FLOTILLA INSTITUCIONAL DEL 29 DE JULIO AL 30 DE AGOSTO 2024 </t>
  </si>
  <si>
    <t xml:space="preserve">REFRIGERACION TEMISSA, SRL </t>
  </si>
  <si>
    <t>COMPRA DE (02) AIRES ACONDICIONADOS Y SERVICIO DE INSTALACIÓN , PARA LAS OFICINAS REGIONALES EN LA ROMANA Y NAGUA</t>
  </si>
  <si>
    <t>RAMIREZ &amp; MOJICA EXPRESS, SRL</t>
  </si>
  <si>
    <t>ADQUISICION DE SUMINISTROS Y MATERIALES TECNOLOGICOS  PARA USO DE ESTA INSTITUCION</t>
  </si>
  <si>
    <t xml:space="preserve">DIGITAL REALITY BELLO, SRL </t>
  </si>
  <si>
    <t>SERVICIO DE ANALISIS DEL SISTEMA, DE LAS CAMARAS DE SEGURIDAD DE ESTA INSTITUCION</t>
  </si>
  <si>
    <t xml:space="preserve">ICU SOLUCIONES EMPRESARIALES, SRL </t>
  </si>
  <si>
    <t>SERVICIO DE ALQUILER DE IMPRESORAS PORTATILES, PARA USO OPERATIVO DE ESTA INSTITUCIÓN,  MESES DE MAYO, JUNIO, JULIO Y AGOSTO 2024</t>
  </si>
  <si>
    <t>TURISTRANS TRANSPORTE Y SERVICIOS</t>
  </si>
  <si>
    <t xml:space="preserve">BROTHERS RSR SUPPLI OFFICES, SRL </t>
  </si>
  <si>
    <t>ADQUISICIÓN DE MATERIALES DE ESCRITORIO Y OFICINA PARA CUBRIR NECESIDADES DE LA INSTITUCIÓN</t>
  </si>
  <si>
    <t>COM A CASA, SRL</t>
  </si>
  <si>
    <t>SERVICIO DE ALMUERZOS Y CENAS P/ EMPLEADOS DE SERVICIO GENERALE /MILITARES DE ESTA INSTITUCION, MES DE JULIO 2024</t>
  </si>
  <si>
    <t xml:space="preserve">AYUNTAMIENTO DEL DISTRITO NACIONAL </t>
  </si>
  <si>
    <t>SERVICIO DE RECOGIDA DE BASURA EN ESTA INSTITUCION, MES SEPTIEMBRE 2024</t>
  </si>
  <si>
    <t xml:space="preserve">SERVICIO DE AGUA POTABLE DE LA SEDE CENTRAL, MES DE OCTUBRE  2024 </t>
  </si>
  <si>
    <t>OGTIP</t>
  </si>
  <si>
    <t>SERVICIO DE ALQUILER DE LOCAL COMERCIAL  EN EL PUNTO GOB-MEGACENTRO,  MES DE SEPTIEMBRE DEL 2024</t>
  </si>
  <si>
    <t>SERVICIO DE ALQUILER DE LOCAL COMERCIAL  EN EL PUNTO GOB-SAMBIL,  MES DE SEPTIEMBRE DEL 2024</t>
  </si>
  <si>
    <t>SERVICIO DE ALQUILER DE LOCAL COMERCIAL  EN EL PUNTO GOB-OCCIDENTAL MALL,  MES DE SEPTIEMBRE DEL 2024</t>
  </si>
  <si>
    <t>0210/2024</t>
  </si>
  <si>
    <t>IND.PERS.FIJO SENT.NO.0030-1642-2023-SSEN-00405</t>
  </si>
  <si>
    <t>EX- EMPLEADOS</t>
  </si>
  <si>
    <t>DIETA SESION ORDINARIA NO.06 AGOSTO 202</t>
  </si>
  <si>
    <t>MIEMBRO  DEL CONSEJO</t>
  </si>
  <si>
    <t>INDEMNIZACION EX EMPLEADOS 2024</t>
  </si>
  <si>
    <t>PAGÓ PERSONAL VIGILANCIA, MES DE OCTUBRE  2024</t>
  </si>
  <si>
    <t>ACUSUSADON</t>
  </si>
  <si>
    <t xml:space="preserve">FUNDACION FIDELINA ADAMES </t>
  </si>
  <si>
    <t>ANTONIO SERRA CAMBACERES</t>
  </si>
  <si>
    <t>PAGÓ  PERSONAL TRAMITE PENSIÓN, MES DE OCTUBRE  2024</t>
  </si>
  <si>
    <t>15/10/2024</t>
  </si>
  <si>
    <t>COMPRA DE 200 BOTELLONES DE CINCO GALONES DE AGUA , PARA USO DE ESTA INSTITUCION,  MES DE SEPTIEMBRE 2024</t>
  </si>
  <si>
    <t xml:space="preserve">COMPAÑÍA DOMINICANA DE TELEFONOS </t>
  </si>
  <si>
    <t>SERVICIO TELEFONICOS E INTERNET,  MES DE SEPTIEMBRE  2024</t>
  </si>
  <si>
    <t xml:space="preserve">JARDIN NURIS FLOR SRL </t>
  </si>
  <si>
    <t>COMPRA DE CORONA DE FLORES</t>
  </si>
  <si>
    <t xml:space="preserve">AUTO RESPUESTO 2G, SRL </t>
  </si>
  <si>
    <t>SERVICIO DE MANTENIMIENTO PREVENTIVO CORRECTIVO PARA FLOTILLA DE VEHICULOS DE ESTA INSTITUCIÓN</t>
  </si>
  <si>
    <t>14/10/2024</t>
  </si>
  <si>
    <t>SUNCRAFT RDVE, SRL</t>
  </si>
  <si>
    <t>ADQUISICION DE 02 LETREROS IMPRESOS CON LOGO INSTITUCIONAL PARA LAS OFICINAS APERTURADAS EN LAS PROVINCIAS NAGUA Y ROMANA</t>
  </si>
  <si>
    <t>SERVICIO DE ALMUERZOS Y CENAS P/ EMPLEADOS DE SERVICIO GENERALE /MILITARES DE ESTA INSTITUCION, MES AGOSTO Y  SEPTIEMBRE  2024</t>
  </si>
  <si>
    <t xml:space="preserve">EDEESTE SA </t>
  </si>
  <si>
    <t>SERVICIOS DE TRASNPORTE</t>
  </si>
  <si>
    <t>PROCONSUMIDOR</t>
  </si>
  <si>
    <t>TRANSFERENCIA PARA CUBRIR LOS GASTOS CORRIENTES,  OCTUBRE 2024</t>
  </si>
  <si>
    <t>TRANSFERENCIA DE CAPITAL,  OCTUBRE  2024</t>
  </si>
  <si>
    <t>TRANSFERENCIA PARA CUBRIR SUELDOS Y SEGURIDAD SOCIAL,  OCTUBRE  2024</t>
  </si>
  <si>
    <t>SERVICIO DE ENERGIA ELECTRICA PARA LA OFICINA PROVINCIAL DE HATO MAYOR, MES DE SEPTIEMBRE 2024</t>
  </si>
  <si>
    <t xml:space="preserve">PERSONAL FIJOS </t>
  </si>
  <si>
    <t>PAGO PERSONAL FIJOS,MES DE OCTUBRE 2024</t>
  </si>
  <si>
    <t>EDITORA LISTIN DIARIO, SA</t>
  </si>
  <si>
    <t>RENOVACIÓN DE SUSCRIPCIÓN ANUAL DE PERIODICO DE CIRCULACIÓN NACIONAL (LISTIN DIARIO)</t>
  </si>
  <si>
    <t>SERVICIOS DE MANTENIMIENTO DE SOFWARE DEL SIC-ERP INSTALADO EN EL DPTO. FINANCIERO / DIV. CONTABILIDAD</t>
  </si>
  <si>
    <t>PAGO PRIMA DE TRANSPORTE OCTUBRE 2024</t>
  </si>
  <si>
    <t>SISTEMA COMERCIAL INTEGRADO</t>
  </si>
  <si>
    <t xml:space="preserve">EMPLEADOS TEMPORALES </t>
  </si>
  <si>
    <t>PAGO EMPLEADOS TEMPORALES OCTUBRE 2024</t>
  </si>
  <si>
    <t xml:space="preserve">SERVICIOS LEGALES Y ASESORAMIENTO INTERNACIONAL P/ MOTIVO A LA PRESIDENCIA PRO TEMPORE XVIII FORO IBEROAMERICANO </t>
  </si>
  <si>
    <t>EDITORA DEL CARIBRE</t>
  </si>
  <si>
    <t>RENOVACIÓN DE SUSCRIPCIÓN ANUAL DEL PERIODICO DE CIRCULACIÓN NACIONAL PERIODO 26/09/2024 HASTA EL 25/09/2025,</t>
  </si>
  <si>
    <t xml:space="preserve">CENTRO CUESTA NACIONAL </t>
  </si>
  <si>
    <t>ADQUISICION DE BONO CANJEABLES  ENTREGADOS A LOS PADRES DE EXCASOS RECURSOS EMPLEADOS DE ESTA INSTITUCION EL 26/07/2024</t>
  </si>
  <si>
    <t>ADQUISICIONES DE (15) CPU DELL OPTIPLEX 3060 (INCLUYE MOUSE,TECLADO Y MONITOR) PARA USO DE DIFERENTES AREAS DE ESTA INSTITUCIÓN</t>
  </si>
  <si>
    <t xml:space="preserve">GTG INDUSTRIAL SRL </t>
  </si>
  <si>
    <t>ADQUISICIÓN DE PAPEL HIGIENICO JUMBO (1500) UND., PARA SER UTILIZADO EN ESTA INSTITUCIÓN</t>
  </si>
  <si>
    <t xml:space="preserve">COMPUTER TECNOLOGY &amp; SERVICE </t>
  </si>
  <si>
    <t>ADQUISICION DE (02) ROUTER CUDY WIFI INTELIGENTE AC1200 DE DOBLE BANDA PARA USO DE ESTA INSTITUCIÓN</t>
  </si>
  <si>
    <t xml:space="preserve">KELNET COMPUTER SRL </t>
  </si>
  <si>
    <t>ADQUISICIÓN DE (10) UPS PARA USO DE DIFERENTES AREAS DE ESTA INSTITUCIÓN</t>
  </si>
  <si>
    <t>MERCA DEL ATLANTICO SRL</t>
  </si>
  <si>
    <t xml:space="preserve">SERVICIO DE REFRIGERIO PARA TALLER DE ASOCIACIONES DE CONSUMIDORES IMPARTIDOS A LOS COLABORADORES DEL AYUNTAMIENTO DE S.D.N  </t>
  </si>
  <si>
    <t xml:space="preserve">SOLDIER ELECTRONIC SGURITY SRL </t>
  </si>
  <si>
    <t>ADQUISICIÓN DE PRODUCTOS DE LIMPIEZA E HIGIENE PARA  SER UTILIZADO EN ESTA INSTITUCIÓN</t>
  </si>
  <si>
    <t>ADQUISICION DE (20) TABLETAS SAMSUMG GALAXY TAB A9,8.7 PARA USO DE DIFERENTES AREAS DE ESTA INSTITUCION</t>
  </si>
  <si>
    <t>SERVICIO DE ALQUILER DE IMPRESORAS/ FOTOCOPIADORAS, EN ESTA INSTITUCIÓN, MES JUNIO 2024</t>
  </si>
  <si>
    <t>SERVICIO DE RECOGIDA DE BASURA EN ESTA INSTITUCION, MES OCTUBRE 2024</t>
  </si>
  <si>
    <t>SERVICIO DE ALQUILER DE LOCAL COMERCIAL  EN EL PUNTO GOB-MEGACENTRO,  MES DE OCTUBRE DEL 2024</t>
  </si>
  <si>
    <t>SERVICIO DE ALQUILER DE LOCAL COMERCIAL  EN EL PUNTO GOB-SAMBIL,  MES DE OCTUBRE DEL 2024</t>
  </si>
  <si>
    <t>SERVICIO DE ALQUILER DE LOCAL COMERCIAL  EN EL PUNTO GOB-OCCIDENTAL MALL,  MES DE OCTUBRE DEL 2024</t>
  </si>
  <si>
    <t>ADECONUS</t>
  </si>
  <si>
    <t xml:space="preserve"> DEVOLUCION/ SUBSIDIO POR MATERNIDAD OCTUBRE 2024</t>
  </si>
  <si>
    <t>APORTE ECONOMICO</t>
  </si>
  <si>
    <t>PAGO DE VIATICOS COMPL. AGOSTO Y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</si>
</sst>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d/mm/yyyy;@"/>
    <numFmt numFmtId="166" formatCode="[$-2540A]mm/dd/yyyy;@"/>
    <numFmt numFmtId="167" formatCode="dd/mm/yyyy;@"/>
    <numFmt numFmtId="168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6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0" fontId="7" fillId="0" borderId="0" xfId="0" applyFont="1" applyAlignment="1">
      <alignment horizontal="center"/>
    </xf>
    <xf numFmtId="164" fontId="7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Alignment="1">
      <alignment horizontal="center"/>
    </xf>
    <xf numFmtId="164" fontId="7" fillId="5" borderId="0" xfId="1" applyFont="1" applyFill="1" applyBorder="1" applyAlignment="1">
      <alignment horizontal="right" vertical="center"/>
    </xf>
    <xf numFmtId="164" fontId="5" fillId="0" borderId="0" xfId="1" applyFont="1" applyBorder="1" applyAlignment="1">
      <alignment horizontal="center"/>
    </xf>
    <xf numFmtId="164" fontId="5" fillId="0" borderId="0" xfId="1" applyFont="1" applyBorder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6" borderId="0" xfId="0" applyFont="1" applyFill="1" applyAlignment="1">
      <alignment wrapText="1"/>
    </xf>
    <xf numFmtId="164" fontId="6" fillId="6" borderId="0" xfId="1" applyFont="1" applyFill="1" applyBorder="1"/>
    <xf numFmtId="164" fontId="6" fillId="6" borderId="0" xfId="1" applyFont="1" applyFill="1"/>
    <xf numFmtId="164" fontId="8" fillId="0" borderId="0" xfId="1" applyFont="1"/>
    <xf numFmtId="164" fontId="8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9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10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10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2" fillId="0" borderId="0" xfId="1" applyFont="1" applyFill="1"/>
    <xf numFmtId="164" fontId="13" fillId="0" borderId="0" xfId="1" applyFont="1" applyFill="1"/>
    <xf numFmtId="164" fontId="11" fillId="0" borderId="0" xfId="1" applyFont="1" applyFill="1"/>
    <xf numFmtId="164" fontId="11" fillId="0" borderId="0" xfId="1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top"/>
    </xf>
    <xf numFmtId="164" fontId="14" fillId="5" borderId="0" xfId="1" applyFont="1" applyFill="1" applyAlignment="1">
      <alignment horizontal="right" vertical="top"/>
    </xf>
    <xf numFmtId="164" fontId="11" fillId="0" borderId="0" xfId="1" applyFont="1" applyFill="1" applyBorder="1" applyAlignment="1">
      <alignment horizontal="right" vertical="top"/>
    </xf>
    <xf numFmtId="164" fontId="11" fillId="0" borderId="0" xfId="1" applyFont="1" applyBorder="1" applyAlignment="1">
      <alignment horizontal="right"/>
    </xf>
    <xf numFmtId="164" fontId="11" fillId="0" borderId="0" xfId="1" applyFont="1" applyBorder="1"/>
    <xf numFmtId="164" fontId="5" fillId="0" borderId="0" xfId="1" applyFont="1" applyAlignment="1"/>
    <xf numFmtId="164" fontId="7" fillId="0" borderId="0" xfId="1" applyFont="1" applyFill="1" applyAlignment="1"/>
    <xf numFmtId="167" fontId="5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98"/>
  <sheetViews>
    <sheetView tabSelected="1" zoomScale="92" zoomScaleNormal="92" zoomScaleSheetLayoutView="100" workbookViewId="0">
      <selection activeCell="C11" sqref="C11"/>
    </sheetView>
  </sheetViews>
  <sheetFormatPr baseColWidth="10" defaultRowHeight="15" x14ac:dyDescent="0.25"/>
  <cols>
    <col min="1" max="1" width="16.5703125" style="9" customWidth="1"/>
    <col min="2" max="2" width="9" customWidth="1"/>
    <col min="3" max="3" width="40" customWidth="1"/>
    <col min="4" max="4" width="139" customWidth="1"/>
    <col min="5" max="5" width="21.42578125" style="1" customWidth="1"/>
    <col min="6" max="6" width="21.28515625" style="1" customWidth="1"/>
    <col min="7" max="7" width="23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87" t="s">
        <v>0</v>
      </c>
      <c r="B1" s="87"/>
      <c r="C1" s="87"/>
      <c r="D1" s="87"/>
      <c r="E1" s="87"/>
      <c r="F1" s="87"/>
      <c r="G1" s="87"/>
      <c r="H1" s="10"/>
      <c r="I1" s="10"/>
      <c r="J1" s="10"/>
      <c r="K1" s="11"/>
      <c r="L1" s="12"/>
    </row>
    <row r="2" spans="1:12" s="16" customFormat="1" ht="24.75" customHeight="1" x14ac:dyDescent="0.25">
      <c r="A2" s="88" t="s">
        <v>25</v>
      </c>
      <c r="B2" s="88"/>
      <c r="C2" s="88"/>
      <c r="D2" s="88"/>
      <c r="E2" s="88"/>
      <c r="F2" s="88"/>
      <c r="G2" s="88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25">
      <c r="A4" s="22">
        <v>45301</v>
      </c>
      <c r="B4" s="23" t="s">
        <v>8</v>
      </c>
      <c r="C4" s="24"/>
      <c r="D4" s="24"/>
      <c r="E4" s="25"/>
      <c r="F4" s="25"/>
      <c r="G4" s="26">
        <v>12684569.529999999</v>
      </c>
      <c r="H4" s="27"/>
      <c r="I4" s="28"/>
      <c r="J4" s="29"/>
      <c r="K4" s="29"/>
    </row>
    <row r="5" spans="1:12" s="16" customFormat="1" ht="24.95" customHeight="1" x14ac:dyDescent="0.25">
      <c r="A5" s="84">
        <v>45301</v>
      </c>
      <c r="B5" s="31">
        <v>1985</v>
      </c>
      <c r="C5" s="16" t="s">
        <v>72</v>
      </c>
      <c r="D5" s="16" t="s">
        <v>73</v>
      </c>
      <c r="E5" s="14"/>
      <c r="F5" s="14">
        <v>4758</v>
      </c>
      <c r="G5" s="32">
        <f>+G4-F5</f>
        <v>12679811.529999999</v>
      </c>
      <c r="H5" s="14"/>
      <c r="I5" s="14"/>
      <c r="J5" s="14"/>
      <c r="K5" s="14"/>
    </row>
    <row r="6" spans="1:12" s="16" customFormat="1" ht="24.95" customHeight="1" x14ac:dyDescent="0.25">
      <c r="A6" s="85">
        <v>45301</v>
      </c>
      <c r="B6" s="33">
        <v>1987</v>
      </c>
      <c r="C6" s="16" t="s">
        <v>63</v>
      </c>
      <c r="D6" s="16" t="s">
        <v>64</v>
      </c>
      <c r="E6" s="14"/>
      <c r="F6" s="32">
        <v>3000</v>
      </c>
      <c r="G6" s="32">
        <f t="shared" ref="G6:G49" si="0">+G5-F6</f>
        <v>12676811.529999999</v>
      </c>
      <c r="H6" s="14"/>
      <c r="I6" s="14"/>
      <c r="J6" s="14"/>
    </row>
    <row r="7" spans="1:12" s="16" customFormat="1" ht="24.95" customHeight="1" x14ac:dyDescent="0.25">
      <c r="A7" s="84">
        <v>45301</v>
      </c>
      <c r="B7" s="31">
        <v>1993</v>
      </c>
      <c r="C7" s="16" t="s">
        <v>48</v>
      </c>
      <c r="D7" s="16" t="s">
        <v>49</v>
      </c>
      <c r="E7" s="34"/>
      <c r="F7" s="34">
        <v>33040</v>
      </c>
      <c r="G7" s="32">
        <f t="shared" si="0"/>
        <v>12643771.529999999</v>
      </c>
      <c r="H7" s="39"/>
      <c r="I7" s="39"/>
      <c r="J7" s="39"/>
      <c r="K7" s="39"/>
    </row>
    <row r="8" spans="1:12" s="16" customFormat="1" ht="24.95" customHeight="1" x14ac:dyDescent="0.25">
      <c r="A8" s="84">
        <v>45301</v>
      </c>
      <c r="B8" s="31">
        <v>1990</v>
      </c>
      <c r="C8" s="16" t="s">
        <v>30</v>
      </c>
      <c r="D8" s="16" t="s">
        <v>56</v>
      </c>
      <c r="E8" s="14"/>
      <c r="F8" s="32">
        <v>81312</v>
      </c>
      <c r="G8" s="32">
        <f t="shared" si="0"/>
        <v>12562459.529999999</v>
      </c>
      <c r="H8" s="14"/>
      <c r="I8" s="14"/>
      <c r="J8" s="14"/>
    </row>
    <row r="9" spans="1:12" s="16" customFormat="1" ht="24.95" customHeight="1" x14ac:dyDescent="0.25">
      <c r="A9" s="84">
        <v>45301</v>
      </c>
      <c r="B9" s="31">
        <v>1991</v>
      </c>
      <c r="C9" s="16" t="s">
        <v>52</v>
      </c>
      <c r="D9" s="16" t="s">
        <v>53</v>
      </c>
      <c r="E9" s="34"/>
      <c r="F9" s="34">
        <v>122130</v>
      </c>
      <c r="G9" s="32">
        <f t="shared" si="0"/>
        <v>12440329.529999999</v>
      </c>
      <c r="H9" s="32"/>
      <c r="I9" s="32"/>
      <c r="J9" s="32"/>
    </row>
    <row r="10" spans="1:12" s="16" customFormat="1" ht="24" customHeight="1" x14ac:dyDescent="0.25">
      <c r="A10" s="84">
        <v>45301</v>
      </c>
      <c r="B10" s="31">
        <v>1986</v>
      </c>
      <c r="C10" s="16" t="s">
        <v>67</v>
      </c>
      <c r="D10" s="50" t="s">
        <v>103</v>
      </c>
      <c r="E10" s="80"/>
      <c r="F10" s="81">
        <v>24000</v>
      </c>
      <c r="G10" s="32">
        <f t="shared" si="0"/>
        <v>12416329.529999999</v>
      </c>
      <c r="H10" s="80"/>
      <c r="I10" s="80"/>
      <c r="J10" s="80"/>
    </row>
    <row r="11" spans="1:12" s="16" customFormat="1" ht="24.95" customHeight="1" x14ac:dyDescent="0.25">
      <c r="A11" s="84">
        <v>45332</v>
      </c>
      <c r="B11" s="31">
        <v>1996</v>
      </c>
      <c r="C11" s="16" t="s">
        <v>68</v>
      </c>
      <c r="D11" s="16" t="s">
        <v>69</v>
      </c>
      <c r="E11" s="34"/>
      <c r="F11" s="34">
        <v>80358</v>
      </c>
      <c r="G11" s="32">
        <f t="shared" si="0"/>
        <v>12335971.529999999</v>
      </c>
      <c r="H11" s="32"/>
      <c r="I11" s="32"/>
      <c r="J11" s="32"/>
    </row>
    <row r="12" spans="1:12" s="16" customFormat="1" ht="24.95" customHeight="1" x14ac:dyDescent="0.25">
      <c r="A12" s="84">
        <v>45332</v>
      </c>
      <c r="B12" s="31">
        <v>2013</v>
      </c>
      <c r="C12" s="16" t="s">
        <v>54</v>
      </c>
      <c r="D12" s="16" t="s">
        <v>55</v>
      </c>
      <c r="E12" s="34"/>
      <c r="F12" s="34">
        <v>138500</v>
      </c>
      <c r="G12" s="32">
        <f t="shared" si="0"/>
        <v>12197471.529999999</v>
      </c>
      <c r="H12" s="32"/>
      <c r="I12" s="32"/>
      <c r="J12" s="32"/>
    </row>
    <row r="13" spans="1:12" s="16" customFormat="1" ht="24.95" customHeight="1" x14ac:dyDescent="0.25">
      <c r="A13" s="85">
        <v>45332</v>
      </c>
      <c r="B13" s="33">
        <v>1998</v>
      </c>
      <c r="C13" s="16" t="s">
        <v>28</v>
      </c>
      <c r="D13" s="16" t="s">
        <v>29</v>
      </c>
      <c r="E13" s="14"/>
      <c r="F13" s="32">
        <v>51150.05</v>
      </c>
      <c r="G13" s="32">
        <f t="shared" si="0"/>
        <v>12146321.479999999</v>
      </c>
      <c r="H13" s="14"/>
      <c r="I13" s="14"/>
      <c r="J13" s="14"/>
    </row>
    <row r="14" spans="1:12" s="16" customFormat="1" ht="24.95" customHeight="1" x14ac:dyDescent="0.25">
      <c r="A14" s="84">
        <v>45332</v>
      </c>
      <c r="B14" s="31">
        <v>2023</v>
      </c>
      <c r="C14" s="16" t="s">
        <v>33</v>
      </c>
      <c r="D14" s="16" t="s">
        <v>34</v>
      </c>
      <c r="E14" s="34"/>
      <c r="F14" s="32">
        <v>83109.759999999995</v>
      </c>
      <c r="G14" s="32">
        <f t="shared" si="0"/>
        <v>12063211.719999999</v>
      </c>
      <c r="H14" s="32"/>
      <c r="I14" s="32"/>
      <c r="J14" s="32"/>
    </row>
    <row r="15" spans="1:12" s="16" customFormat="1" ht="24.95" customHeight="1" x14ac:dyDescent="0.25">
      <c r="A15" s="84">
        <v>45332</v>
      </c>
      <c r="B15" s="31">
        <v>2026</v>
      </c>
      <c r="C15" s="16" t="s">
        <v>75</v>
      </c>
      <c r="D15" s="16" t="s">
        <v>76</v>
      </c>
      <c r="E15" s="14"/>
      <c r="F15" s="14">
        <v>65000</v>
      </c>
      <c r="G15" s="32">
        <f t="shared" si="0"/>
        <v>11998211.719999999</v>
      </c>
      <c r="H15" s="14"/>
      <c r="I15" s="14"/>
      <c r="J15" s="14"/>
      <c r="K15" s="14"/>
    </row>
    <row r="16" spans="1:12" s="16" customFormat="1" ht="24.95" customHeight="1" x14ac:dyDescent="0.25">
      <c r="A16" s="84">
        <v>45332</v>
      </c>
      <c r="B16" s="31">
        <v>2027</v>
      </c>
      <c r="C16" s="16" t="s">
        <v>75</v>
      </c>
      <c r="D16" s="16" t="s">
        <v>77</v>
      </c>
      <c r="E16" s="14"/>
      <c r="F16" s="32">
        <v>70000</v>
      </c>
      <c r="G16" s="32">
        <f t="shared" si="0"/>
        <v>11928211.719999999</v>
      </c>
      <c r="H16" s="14"/>
      <c r="I16" s="14"/>
      <c r="J16" s="14"/>
    </row>
    <row r="17" spans="1:11" s="16" customFormat="1" ht="24.95" customHeight="1" x14ac:dyDescent="0.25">
      <c r="A17" s="84">
        <v>45332</v>
      </c>
      <c r="B17" s="31">
        <v>2024</v>
      </c>
      <c r="C17" s="16" t="s">
        <v>44</v>
      </c>
      <c r="D17" s="16" t="s">
        <v>45</v>
      </c>
      <c r="E17" s="35"/>
      <c r="F17" s="32">
        <v>58171.65</v>
      </c>
      <c r="G17" s="32">
        <f t="shared" si="0"/>
        <v>11870040.069999998</v>
      </c>
      <c r="H17" s="14"/>
      <c r="I17" s="14"/>
      <c r="J17" s="14"/>
    </row>
    <row r="18" spans="1:11" s="16" customFormat="1" ht="24.95" customHeight="1" x14ac:dyDescent="0.25">
      <c r="A18" s="85">
        <v>45332</v>
      </c>
      <c r="B18" s="33">
        <v>2017</v>
      </c>
      <c r="C18" s="16" t="s">
        <v>59</v>
      </c>
      <c r="D18" s="16" t="s">
        <v>60</v>
      </c>
      <c r="E18" s="14"/>
      <c r="F18" s="32">
        <v>168799.98</v>
      </c>
      <c r="G18" s="32">
        <f t="shared" si="0"/>
        <v>11701240.089999998</v>
      </c>
      <c r="H18" s="14"/>
      <c r="I18" s="14"/>
      <c r="J18" s="14"/>
    </row>
    <row r="19" spans="1:11" s="16" customFormat="1" ht="24.95" customHeight="1" x14ac:dyDescent="0.25">
      <c r="A19" s="85">
        <v>45332</v>
      </c>
      <c r="B19" s="33">
        <v>2081</v>
      </c>
      <c r="C19" s="16" t="s">
        <v>61</v>
      </c>
      <c r="D19" s="16" t="s">
        <v>62</v>
      </c>
      <c r="E19" s="34"/>
      <c r="F19" s="34">
        <v>21868.94</v>
      </c>
      <c r="G19" s="32">
        <f t="shared" si="0"/>
        <v>11679371.149999999</v>
      </c>
      <c r="H19" s="32"/>
      <c r="I19" s="32"/>
      <c r="J19" s="32"/>
    </row>
    <row r="20" spans="1:11" s="16" customFormat="1" ht="24.95" customHeight="1" x14ac:dyDescent="0.25">
      <c r="A20" s="85" t="s">
        <v>79</v>
      </c>
      <c r="B20" s="33">
        <v>2019</v>
      </c>
      <c r="C20" s="16" t="s">
        <v>81</v>
      </c>
      <c r="D20" s="16" t="s">
        <v>80</v>
      </c>
      <c r="E20" s="34"/>
      <c r="F20" s="34">
        <v>423000</v>
      </c>
      <c r="G20" s="32">
        <f t="shared" si="0"/>
        <v>11256371.149999999</v>
      </c>
      <c r="H20" s="32"/>
      <c r="I20" s="32"/>
      <c r="J20" s="32"/>
    </row>
    <row r="21" spans="1:11" s="16" customFormat="1" ht="24.95" customHeight="1" x14ac:dyDescent="0.25">
      <c r="A21" s="85">
        <v>45332</v>
      </c>
      <c r="B21" s="33">
        <v>2021</v>
      </c>
      <c r="C21" s="16" t="s">
        <v>81</v>
      </c>
      <c r="D21" s="16" t="s">
        <v>80</v>
      </c>
      <c r="E21" s="34"/>
      <c r="F21" s="34">
        <v>409608.02</v>
      </c>
      <c r="G21" s="32">
        <f t="shared" si="0"/>
        <v>10846763.129999999</v>
      </c>
      <c r="H21" s="32"/>
      <c r="I21" s="32"/>
      <c r="J21" s="32"/>
    </row>
    <row r="22" spans="1:11" s="16" customFormat="1" ht="24.95" customHeight="1" x14ac:dyDescent="0.25">
      <c r="A22" s="84">
        <v>45332</v>
      </c>
      <c r="B22" s="31">
        <v>2030</v>
      </c>
      <c r="C22" s="16" t="s">
        <v>86</v>
      </c>
      <c r="D22" s="16" t="s">
        <v>142</v>
      </c>
      <c r="E22" s="34"/>
      <c r="F22" s="34">
        <v>40000</v>
      </c>
      <c r="G22" s="32">
        <f t="shared" si="0"/>
        <v>10806763.129999999</v>
      </c>
      <c r="H22" s="32"/>
      <c r="I22" s="32"/>
      <c r="J22" s="32"/>
    </row>
    <row r="23" spans="1:11" s="16" customFormat="1" ht="24.95" customHeight="1" x14ac:dyDescent="0.25">
      <c r="A23" s="83">
        <v>45568</v>
      </c>
      <c r="B23" s="33">
        <v>2043</v>
      </c>
      <c r="C23" s="16" t="s">
        <v>75</v>
      </c>
      <c r="D23" s="16" t="s">
        <v>78</v>
      </c>
      <c r="E23" s="34"/>
      <c r="F23" s="34">
        <v>110000</v>
      </c>
      <c r="G23" s="32">
        <f t="shared" si="0"/>
        <v>10696763.129999999</v>
      </c>
      <c r="H23" s="32"/>
      <c r="I23" s="32"/>
      <c r="J23" s="32"/>
    </row>
    <row r="24" spans="1:11" s="16" customFormat="1" ht="24.95" customHeight="1" x14ac:dyDescent="0.25">
      <c r="A24" s="82">
        <v>45568</v>
      </c>
      <c r="B24" s="31">
        <v>2044</v>
      </c>
      <c r="C24" s="16" t="s">
        <v>31</v>
      </c>
      <c r="D24" s="16" t="s">
        <v>32</v>
      </c>
      <c r="E24" s="34"/>
      <c r="F24" s="34">
        <v>39884</v>
      </c>
      <c r="G24" s="32">
        <f t="shared" si="0"/>
        <v>10656879.129999999</v>
      </c>
      <c r="H24" s="32"/>
      <c r="I24" s="32"/>
      <c r="J24" s="32"/>
    </row>
    <row r="25" spans="1:11" s="16" customFormat="1" ht="24.95" customHeight="1" x14ac:dyDescent="0.25">
      <c r="A25" s="84">
        <v>45361</v>
      </c>
      <c r="B25" s="31">
        <v>2049</v>
      </c>
      <c r="C25" s="16" t="s">
        <v>26</v>
      </c>
      <c r="D25" s="16" t="s">
        <v>27</v>
      </c>
      <c r="E25" s="14"/>
      <c r="F25" s="14">
        <v>11600</v>
      </c>
      <c r="G25" s="32">
        <f t="shared" si="0"/>
        <v>10645279.129999999</v>
      </c>
      <c r="H25" s="14"/>
      <c r="I25" s="14"/>
      <c r="J25" s="14"/>
      <c r="K25" s="14"/>
    </row>
    <row r="26" spans="1:11" s="16" customFormat="1" ht="24.95" customHeight="1" x14ac:dyDescent="0.25">
      <c r="A26" s="84">
        <v>45361</v>
      </c>
      <c r="B26" s="31">
        <v>2042</v>
      </c>
      <c r="C26" s="16" t="s">
        <v>42</v>
      </c>
      <c r="D26" s="16" t="s">
        <v>43</v>
      </c>
      <c r="E26" s="35"/>
      <c r="F26" s="36">
        <v>21863.040000000001</v>
      </c>
      <c r="G26" s="32">
        <f t="shared" si="0"/>
        <v>10623416.09</v>
      </c>
      <c r="H26" s="37"/>
      <c r="I26" s="38"/>
      <c r="J26" s="39"/>
      <c r="K26" s="39"/>
    </row>
    <row r="27" spans="1:11" s="16" customFormat="1" ht="24.95" customHeight="1" x14ac:dyDescent="0.25">
      <c r="A27" s="84">
        <v>45361</v>
      </c>
      <c r="B27" s="31">
        <v>2047</v>
      </c>
      <c r="C27" s="16" t="s">
        <v>57</v>
      </c>
      <c r="D27" s="16" t="s">
        <v>58</v>
      </c>
      <c r="E27" s="34"/>
      <c r="F27" s="32">
        <v>77644</v>
      </c>
      <c r="G27" s="32">
        <f t="shared" si="0"/>
        <v>10545772.09</v>
      </c>
      <c r="H27" s="32"/>
      <c r="I27" s="32"/>
      <c r="J27" s="32"/>
    </row>
    <row r="28" spans="1:11" s="16" customFormat="1" ht="24.95" customHeight="1" x14ac:dyDescent="0.25">
      <c r="A28" s="83">
        <v>45568</v>
      </c>
      <c r="B28" s="33">
        <v>2046</v>
      </c>
      <c r="C28" s="16" t="s">
        <v>70</v>
      </c>
      <c r="D28" s="16" t="s">
        <v>71</v>
      </c>
      <c r="E28" s="34"/>
      <c r="F28" s="34">
        <v>196800.4</v>
      </c>
      <c r="G28" s="32">
        <f t="shared" si="0"/>
        <v>10348971.689999999</v>
      </c>
      <c r="H28" s="32"/>
      <c r="I28" s="32"/>
      <c r="J28" s="32"/>
    </row>
    <row r="29" spans="1:11" s="16" customFormat="1" ht="24.95" customHeight="1" x14ac:dyDescent="0.25">
      <c r="A29" s="85">
        <v>38209</v>
      </c>
      <c r="B29" s="33">
        <v>2064</v>
      </c>
      <c r="C29" s="16" t="s">
        <v>83</v>
      </c>
      <c r="D29" s="16" t="s">
        <v>82</v>
      </c>
      <c r="E29" s="34"/>
      <c r="F29" s="34">
        <v>90000</v>
      </c>
      <c r="G29" s="32">
        <f t="shared" si="0"/>
        <v>10258971.689999999</v>
      </c>
      <c r="H29" s="14"/>
      <c r="I29" s="14"/>
      <c r="J29" s="14"/>
    </row>
    <row r="30" spans="1:11" s="16" customFormat="1" ht="24.95" customHeight="1" x14ac:dyDescent="0.25">
      <c r="A30" s="85">
        <v>45545</v>
      </c>
      <c r="B30" s="33">
        <v>2082</v>
      </c>
      <c r="C30" s="16" t="s">
        <v>65</v>
      </c>
      <c r="D30" s="16" t="s">
        <v>66</v>
      </c>
      <c r="E30" s="34"/>
      <c r="F30" s="32">
        <v>264320</v>
      </c>
      <c r="G30" s="32">
        <f t="shared" si="0"/>
        <v>9994651.6899999995</v>
      </c>
      <c r="H30" s="39"/>
      <c r="I30" s="39"/>
      <c r="J30" s="39"/>
      <c r="K30" s="39"/>
    </row>
    <row r="31" spans="1:11" s="16" customFormat="1" ht="24.95" customHeight="1" x14ac:dyDescent="0.25">
      <c r="A31" s="86">
        <v>45574</v>
      </c>
      <c r="B31" s="31">
        <v>2083</v>
      </c>
      <c r="C31" s="16" t="s">
        <v>16</v>
      </c>
      <c r="D31" s="16" t="s">
        <v>17</v>
      </c>
      <c r="E31" s="34"/>
      <c r="F31" s="34">
        <v>2044.06</v>
      </c>
      <c r="G31" s="32">
        <f t="shared" si="0"/>
        <v>9992607.629999999</v>
      </c>
      <c r="H31" s="32"/>
      <c r="I31" s="32"/>
      <c r="J31" s="32"/>
    </row>
    <row r="32" spans="1:11" s="16" customFormat="1" ht="24.95" customHeight="1" x14ac:dyDescent="0.25">
      <c r="A32" s="82">
        <v>45574</v>
      </c>
      <c r="B32" s="31">
        <v>2094</v>
      </c>
      <c r="C32" s="16" t="s">
        <v>81</v>
      </c>
      <c r="D32" s="16" t="s">
        <v>84</v>
      </c>
      <c r="E32" s="32"/>
      <c r="F32" s="34">
        <v>78000</v>
      </c>
      <c r="G32" s="32">
        <f t="shared" si="0"/>
        <v>9914607.629999999</v>
      </c>
      <c r="H32" s="14"/>
      <c r="I32" s="32"/>
      <c r="J32" s="14"/>
    </row>
    <row r="33" spans="1:10" s="16" customFormat="1" ht="24.95" customHeight="1" x14ac:dyDescent="0.25">
      <c r="A33" s="84">
        <v>45545</v>
      </c>
      <c r="B33" s="31">
        <v>2096</v>
      </c>
      <c r="C33" s="16" t="s">
        <v>81</v>
      </c>
      <c r="D33" s="16" t="s">
        <v>84</v>
      </c>
      <c r="E33" s="14"/>
      <c r="F33" s="32">
        <v>73927.08</v>
      </c>
      <c r="G33" s="32">
        <f t="shared" si="0"/>
        <v>9840680.5499999989</v>
      </c>
      <c r="H33" s="14"/>
      <c r="I33" s="14"/>
      <c r="J33" s="14"/>
    </row>
    <row r="34" spans="1:10" s="16" customFormat="1" ht="24.95" customHeight="1" x14ac:dyDescent="0.25">
      <c r="A34" s="84">
        <v>45545</v>
      </c>
      <c r="B34" s="31">
        <v>2100</v>
      </c>
      <c r="C34" s="16" t="s">
        <v>19</v>
      </c>
      <c r="D34" s="16" t="s">
        <v>85</v>
      </c>
      <c r="E34" s="39"/>
      <c r="F34" s="34">
        <v>601000</v>
      </c>
      <c r="G34" s="32">
        <f t="shared" si="0"/>
        <v>9239680.5499999989</v>
      </c>
      <c r="H34" s="14"/>
      <c r="I34" s="14"/>
      <c r="J34" s="14"/>
    </row>
    <row r="35" spans="1:10" s="16" customFormat="1" ht="24.95" customHeight="1" x14ac:dyDescent="0.25">
      <c r="A35" s="84">
        <v>45545</v>
      </c>
      <c r="B35" s="31">
        <v>2090</v>
      </c>
      <c r="C35" s="16" t="s">
        <v>87</v>
      </c>
      <c r="D35" s="16" t="s">
        <v>142</v>
      </c>
      <c r="E35" s="14"/>
      <c r="F35" s="34">
        <v>20000</v>
      </c>
      <c r="G35" s="32">
        <f t="shared" si="0"/>
        <v>9219680.5499999989</v>
      </c>
      <c r="H35" s="14"/>
      <c r="I35" s="14"/>
      <c r="J35" s="14"/>
    </row>
    <row r="36" spans="1:10" s="16" customFormat="1" ht="23.25" customHeight="1" x14ac:dyDescent="0.25">
      <c r="A36" s="84">
        <v>45545</v>
      </c>
      <c r="B36" s="31">
        <v>2104</v>
      </c>
      <c r="C36" s="16" t="s">
        <v>88</v>
      </c>
      <c r="D36" s="48" t="s">
        <v>118</v>
      </c>
      <c r="E36" s="14"/>
      <c r="F36" s="32">
        <v>635000</v>
      </c>
      <c r="G36" s="32">
        <f t="shared" si="0"/>
        <v>8584680.5499999989</v>
      </c>
      <c r="H36" s="14"/>
      <c r="I36" s="14"/>
      <c r="J36" s="14"/>
    </row>
    <row r="37" spans="1:10" s="16" customFormat="1" ht="22.5" customHeight="1" x14ac:dyDescent="0.25">
      <c r="A37" s="84">
        <v>45545</v>
      </c>
      <c r="B37" s="31">
        <v>2098</v>
      </c>
      <c r="C37" s="16" t="s">
        <v>24</v>
      </c>
      <c r="D37" s="16" t="s">
        <v>89</v>
      </c>
      <c r="E37" s="14"/>
      <c r="F37" s="32">
        <v>40662.5</v>
      </c>
      <c r="G37" s="32">
        <f t="shared" si="0"/>
        <v>8544018.0499999989</v>
      </c>
      <c r="H37" s="14"/>
      <c r="I37" s="14"/>
      <c r="J37" s="14"/>
    </row>
    <row r="38" spans="1:10" s="16" customFormat="1" ht="21.75" customHeight="1" x14ac:dyDescent="0.25">
      <c r="A38" s="84">
        <v>45545</v>
      </c>
      <c r="B38" s="31">
        <v>2098</v>
      </c>
      <c r="C38" s="16" t="s">
        <v>20</v>
      </c>
      <c r="D38" s="16" t="s">
        <v>21</v>
      </c>
      <c r="E38" s="14"/>
      <c r="F38" s="34">
        <v>2882.97</v>
      </c>
      <c r="G38" s="32">
        <f t="shared" si="0"/>
        <v>8541135.0799999982</v>
      </c>
      <c r="H38" s="14"/>
      <c r="I38" s="14"/>
      <c r="J38" s="14"/>
    </row>
    <row r="39" spans="1:10" s="16" customFormat="1" ht="25.5" customHeight="1" x14ac:dyDescent="0.25">
      <c r="A39" s="84">
        <v>45545</v>
      </c>
      <c r="B39" s="31">
        <v>2098</v>
      </c>
      <c r="C39" s="16" t="s">
        <v>20</v>
      </c>
      <c r="D39" s="16" t="s">
        <v>22</v>
      </c>
      <c r="E39" s="14"/>
      <c r="F39" s="32">
        <v>2887.04</v>
      </c>
      <c r="G39" s="32">
        <f t="shared" si="0"/>
        <v>8538248.0399999991</v>
      </c>
      <c r="H39" s="14"/>
      <c r="I39" s="14"/>
      <c r="J39" s="14"/>
    </row>
    <row r="40" spans="1:10" s="16" customFormat="1" ht="24.75" customHeight="1" x14ac:dyDescent="0.25">
      <c r="A40" s="84">
        <v>45545</v>
      </c>
      <c r="B40" s="31">
        <v>2098</v>
      </c>
      <c r="C40" s="16" t="s">
        <v>20</v>
      </c>
      <c r="D40" s="16" t="s">
        <v>23</v>
      </c>
      <c r="E40" s="14"/>
      <c r="F40" s="32">
        <v>447.29</v>
      </c>
      <c r="G40" s="32">
        <f t="shared" si="0"/>
        <v>8537800.75</v>
      </c>
      <c r="H40" s="14"/>
      <c r="I40" s="14"/>
      <c r="J40" s="14"/>
    </row>
    <row r="41" spans="1:10" s="16" customFormat="1" ht="24.95" customHeight="1" x14ac:dyDescent="0.25">
      <c r="A41" s="84">
        <v>45575</v>
      </c>
      <c r="B41" s="31">
        <v>2114</v>
      </c>
      <c r="C41" s="16" t="s">
        <v>36</v>
      </c>
      <c r="D41" s="16" t="s">
        <v>38</v>
      </c>
      <c r="E41" s="14"/>
      <c r="F41" s="32">
        <v>15670.7</v>
      </c>
      <c r="G41" s="32">
        <f t="shared" si="0"/>
        <v>8522130.0500000007</v>
      </c>
      <c r="H41" s="14"/>
      <c r="I41" s="14"/>
      <c r="J41" s="14"/>
    </row>
    <row r="42" spans="1:10" s="16" customFormat="1" ht="24.95" customHeight="1" x14ac:dyDescent="0.25">
      <c r="A42" s="85">
        <v>45575</v>
      </c>
      <c r="B42" s="33">
        <v>2119</v>
      </c>
      <c r="C42" s="16" t="s">
        <v>36</v>
      </c>
      <c r="D42" s="16" t="s">
        <v>39</v>
      </c>
      <c r="E42" s="34"/>
      <c r="F42" s="34">
        <v>34134.199999999997</v>
      </c>
      <c r="G42" s="32">
        <f t="shared" si="0"/>
        <v>8487995.8500000015</v>
      </c>
      <c r="H42" s="32"/>
      <c r="I42" s="32"/>
      <c r="J42" s="32"/>
    </row>
    <row r="43" spans="1:10" s="16" customFormat="1" ht="24.95" customHeight="1" x14ac:dyDescent="0.25">
      <c r="A43" s="85">
        <v>45574</v>
      </c>
      <c r="B43" s="33">
        <v>2092</v>
      </c>
      <c r="C43" s="16" t="s">
        <v>40</v>
      </c>
      <c r="D43" s="16" t="s">
        <v>41</v>
      </c>
      <c r="E43" s="14"/>
      <c r="F43" s="32">
        <v>274464.94</v>
      </c>
      <c r="G43" s="32">
        <f t="shared" si="0"/>
        <v>8213530.9100000011</v>
      </c>
      <c r="H43" s="14"/>
      <c r="I43" s="14"/>
      <c r="J43" s="14"/>
    </row>
    <row r="44" spans="1:10" s="16" customFormat="1" ht="24.95" customHeight="1" x14ac:dyDescent="0.25">
      <c r="A44" s="84">
        <v>45575</v>
      </c>
      <c r="B44" s="31">
        <v>2111</v>
      </c>
      <c r="C44" s="16" t="s">
        <v>50</v>
      </c>
      <c r="D44" s="16" t="s">
        <v>51</v>
      </c>
      <c r="E44" s="34"/>
      <c r="F44" s="34">
        <v>399411.12</v>
      </c>
      <c r="G44" s="32">
        <f t="shared" si="0"/>
        <v>7814119.790000001</v>
      </c>
      <c r="H44" s="32"/>
      <c r="I44" s="32"/>
      <c r="J44" s="32"/>
    </row>
    <row r="45" spans="1:10" s="16" customFormat="1" ht="24.95" customHeight="1" x14ac:dyDescent="0.25">
      <c r="A45" s="85">
        <v>45606</v>
      </c>
      <c r="B45" s="33">
        <v>2131</v>
      </c>
      <c r="C45" s="16" t="s">
        <v>37</v>
      </c>
      <c r="D45" s="16" t="s">
        <v>35</v>
      </c>
      <c r="E45" s="34"/>
      <c r="F45" s="34">
        <v>296400.31</v>
      </c>
      <c r="G45" s="32">
        <f t="shared" si="0"/>
        <v>7517719.4800000014</v>
      </c>
      <c r="H45" s="32"/>
      <c r="I45" s="32"/>
      <c r="J45" s="32"/>
    </row>
    <row r="46" spans="1:10" s="16" customFormat="1" ht="24" customHeight="1" x14ac:dyDescent="0.25">
      <c r="A46" s="84">
        <v>45606</v>
      </c>
      <c r="B46" s="31">
        <v>2133</v>
      </c>
      <c r="C46" s="16" t="s">
        <v>46</v>
      </c>
      <c r="D46" s="16" t="s">
        <v>47</v>
      </c>
      <c r="E46" s="14"/>
      <c r="F46" s="34">
        <v>144100</v>
      </c>
      <c r="G46" s="32">
        <f t="shared" si="0"/>
        <v>7373619.4800000014</v>
      </c>
      <c r="H46" s="14"/>
      <c r="I46" s="14"/>
      <c r="J46" s="14"/>
    </row>
    <row r="47" spans="1:10" s="16" customFormat="1" ht="24.95" customHeight="1" x14ac:dyDescent="0.25">
      <c r="A47" s="85">
        <v>45606</v>
      </c>
      <c r="B47" s="33">
        <v>2130</v>
      </c>
      <c r="C47" s="16" t="s">
        <v>18</v>
      </c>
      <c r="D47" s="16" t="s">
        <v>74</v>
      </c>
      <c r="E47" s="34"/>
      <c r="F47" s="34">
        <v>4233.6000000000004</v>
      </c>
      <c r="G47" s="32">
        <f t="shared" si="0"/>
        <v>7369385.8800000018</v>
      </c>
      <c r="H47" s="32"/>
      <c r="I47" s="32"/>
      <c r="J47" s="32"/>
    </row>
    <row r="48" spans="1:10" s="16" customFormat="1" ht="24" customHeight="1" x14ac:dyDescent="0.25">
      <c r="A48" s="84" t="s">
        <v>98</v>
      </c>
      <c r="B48" s="31">
        <v>2144</v>
      </c>
      <c r="C48" s="16" t="s">
        <v>99</v>
      </c>
      <c r="D48" s="48" t="s">
        <v>100</v>
      </c>
      <c r="E48" s="14"/>
      <c r="F48" s="32">
        <v>72570</v>
      </c>
      <c r="G48" s="32">
        <f t="shared" si="0"/>
        <v>7296815.8800000018</v>
      </c>
      <c r="H48" s="14"/>
      <c r="I48" s="14"/>
      <c r="J48" s="14"/>
    </row>
    <row r="49" spans="1:10" s="16" customFormat="1" ht="22.5" customHeight="1" x14ac:dyDescent="0.25">
      <c r="A49" s="82" t="s">
        <v>98</v>
      </c>
      <c r="B49" s="31">
        <v>2147</v>
      </c>
      <c r="C49" s="16" t="s">
        <v>70</v>
      </c>
      <c r="D49" s="16" t="s">
        <v>101</v>
      </c>
      <c r="E49" s="14"/>
      <c r="F49" s="32">
        <v>439963</v>
      </c>
      <c r="G49" s="32">
        <f t="shared" si="0"/>
        <v>6856852.8800000018</v>
      </c>
      <c r="H49" s="14"/>
      <c r="I49" s="14"/>
      <c r="J49" s="14"/>
    </row>
    <row r="50" spans="1:10" s="16" customFormat="1" ht="24.95" customHeight="1" x14ac:dyDescent="0.25">
      <c r="A50" s="82">
        <v>45579</v>
      </c>
      <c r="B50" s="31">
        <v>9865</v>
      </c>
      <c r="C50" s="16" t="s">
        <v>104</v>
      </c>
      <c r="D50" s="16" t="s">
        <v>105</v>
      </c>
      <c r="E50" s="34">
        <v>5266521.54</v>
      </c>
      <c r="F50" s="34"/>
      <c r="G50" s="32">
        <f>+G49+E50</f>
        <v>12123374.420000002</v>
      </c>
      <c r="H50" s="14"/>
      <c r="I50" s="14"/>
      <c r="J50" s="14"/>
    </row>
    <row r="51" spans="1:10" s="16" customFormat="1" ht="24" customHeight="1" x14ac:dyDescent="0.25">
      <c r="A51" s="84" t="s">
        <v>90</v>
      </c>
      <c r="B51" s="31">
        <v>2166</v>
      </c>
      <c r="C51" s="16" t="s">
        <v>26</v>
      </c>
      <c r="D51" s="16" t="s">
        <v>91</v>
      </c>
      <c r="E51" s="14"/>
      <c r="F51" s="32">
        <v>11600</v>
      </c>
      <c r="G51" s="32">
        <f>+G50-F51</f>
        <v>12111774.420000002</v>
      </c>
      <c r="H51" s="14"/>
      <c r="I51" s="14"/>
      <c r="J51" s="14"/>
    </row>
    <row r="52" spans="1:10" s="16" customFormat="1" ht="21.75" customHeight="1" x14ac:dyDescent="0.25">
      <c r="A52" s="84" t="s">
        <v>90</v>
      </c>
      <c r="B52" s="31">
        <v>2168</v>
      </c>
      <c r="C52" s="16" t="s">
        <v>92</v>
      </c>
      <c r="D52" s="16" t="s">
        <v>93</v>
      </c>
      <c r="E52" s="14"/>
      <c r="F52" s="32">
        <v>522651.19</v>
      </c>
      <c r="G52" s="32">
        <f t="shared" ref="G52:G54" si="1">+G51-F52</f>
        <v>11589123.230000002</v>
      </c>
      <c r="H52" s="14"/>
      <c r="I52" s="14"/>
      <c r="J52" s="14"/>
    </row>
    <row r="53" spans="1:10" s="16" customFormat="1" ht="24" customHeight="1" x14ac:dyDescent="0.25">
      <c r="A53" s="84" t="s">
        <v>90</v>
      </c>
      <c r="B53" s="31">
        <v>2173</v>
      </c>
      <c r="C53" s="16" t="s">
        <v>94</v>
      </c>
      <c r="D53" s="48" t="s">
        <v>95</v>
      </c>
      <c r="E53" s="14"/>
      <c r="F53" s="32">
        <v>7080</v>
      </c>
      <c r="G53" s="32">
        <f t="shared" si="1"/>
        <v>11582043.230000002</v>
      </c>
      <c r="H53" s="14"/>
      <c r="I53" s="14"/>
      <c r="J53" s="14"/>
    </row>
    <row r="54" spans="1:10" s="16" customFormat="1" ht="24.75" customHeight="1" x14ac:dyDescent="0.25">
      <c r="A54" s="84" t="s">
        <v>90</v>
      </c>
      <c r="B54" s="31">
        <v>2172</v>
      </c>
      <c r="C54" s="16" t="s">
        <v>96</v>
      </c>
      <c r="D54" s="48" t="s">
        <v>97</v>
      </c>
      <c r="E54" s="14"/>
      <c r="F54" s="32">
        <v>222303.39</v>
      </c>
      <c r="G54" s="32">
        <f t="shared" si="1"/>
        <v>11359739.840000002</v>
      </c>
      <c r="H54" s="14"/>
      <c r="I54" s="14"/>
      <c r="J54" s="14"/>
    </row>
    <row r="55" spans="1:10" s="16" customFormat="1" ht="24.95" customHeight="1" x14ac:dyDescent="0.25">
      <c r="A55" s="82">
        <v>45581</v>
      </c>
      <c r="B55" s="31">
        <v>729</v>
      </c>
      <c r="C55" s="16" t="s">
        <v>104</v>
      </c>
      <c r="D55" s="16" t="s">
        <v>106</v>
      </c>
      <c r="E55" s="34">
        <v>416666.67</v>
      </c>
      <c r="F55" s="34"/>
      <c r="G55" s="32">
        <f>+G54+E55</f>
        <v>11776406.510000002</v>
      </c>
      <c r="H55" s="14"/>
      <c r="I55" s="14"/>
      <c r="J55" s="14"/>
    </row>
    <row r="56" spans="1:10" s="16" customFormat="1" ht="24.95" customHeight="1" x14ac:dyDescent="0.25">
      <c r="A56" s="82">
        <v>45581</v>
      </c>
      <c r="B56" s="31">
        <v>2184</v>
      </c>
      <c r="C56" s="16" t="s">
        <v>111</v>
      </c>
      <c r="D56" s="16" t="s">
        <v>112</v>
      </c>
      <c r="E56" s="34"/>
      <c r="F56" s="34">
        <v>10350</v>
      </c>
      <c r="G56" s="32">
        <f>+G55-F56</f>
        <v>11766056.510000002</v>
      </c>
      <c r="H56" s="14"/>
      <c r="I56" s="14"/>
      <c r="J56" s="14"/>
    </row>
    <row r="57" spans="1:10" s="16" customFormat="1" ht="21" customHeight="1" x14ac:dyDescent="0.25">
      <c r="A57" s="82">
        <v>45582</v>
      </c>
      <c r="B57" s="31">
        <v>2181</v>
      </c>
      <c r="C57" s="16" t="s">
        <v>102</v>
      </c>
      <c r="D57" s="48" t="s">
        <v>108</v>
      </c>
      <c r="E57" s="14"/>
      <c r="F57" s="32">
        <v>2563.87</v>
      </c>
      <c r="G57" s="32">
        <f>+G56-F57</f>
        <v>11763492.640000002</v>
      </c>
      <c r="H57" s="14"/>
      <c r="I57" s="14"/>
      <c r="J57" s="14"/>
    </row>
    <row r="58" spans="1:10" s="16" customFormat="1" ht="24.95" customHeight="1" x14ac:dyDescent="0.25">
      <c r="A58" s="82">
        <v>45582</v>
      </c>
      <c r="B58" s="31">
        <v>1217</v>
      </c>
      <c r="C58" s="16" t="s">
        <v>104</v>
      </c>
      <c r="D58" s="16" t="s">
        <v>107</v>
      </c>
      <c r="E58" s="34">
        <v>19464134.239999998</v>
      </c>
      <c r="F58" s="34"/>
      <c r="G58" s="32">
        <f>+G57+E58</f>
        <v>31227626.880000003</v>
      </c>
      <c r="H58" s="14"/>
      <c r="I58" s="14"/>
      <c r="J58" s="14"/>
    </row>
    <row r="59" spans="1:10" s="16" customFormat="1" ht="24.95" customHeight="1" x14ac:dyDescent="0.25">
      <c r="A59" s="82">
        <v>45582</v>
      </c>
      <c r="B59" s="31">
        <v>2187</v>
      </c>
      <c r="C59" s="16" t="s">
        <v>109</v>
      </c>
      <c r="D59" s="16" t="s">
        <v>110</v>
      </c>
      <c r="E59" s="34"/>
      <c r="F59" s="34">
        <v>8549710</v>
      </c>
      <c r="G59" s="32">
        <f>+G58-F59</f>
        <v>22677916.880000003</v>
      </c>
      <c r="H59" s="14"/>
      <c r="I59" s="14"/>
      <c r="J59" s="14"/>
    </row>
    <row r="60" spans="1:10" s="16" customFormat="1" ht="24.95" customHeight="1" x14ac:dyDescent="0.25">
      <c r="A60" s="82">
        <v>45582</v>
      </c>
      <c r="B60" s="31">
        <v>2187</v>
      </c>
      <c r="C60" s="16" t="s">
        <v>20</v>
      </c>
      <c r="D60" s="16" t="s">
        <v>21</v>
      </c>
      <c r="E60" s="34"/>
      <c r="F60" s="34">
        <v>598625.37</v>
      </c>
      <c r="G60" s="32">
        <f t="shared" ref="G60:G68" si="2">+G59-F60</f>
        <v>22079291.510000002</v>
      </c>
      <c r="H60" s="14"/>
      <c r="I60" s="14"/>
      <c r="J60" s="14"/>
    </row>
    <row r="61" spans="1:10" s="16" customFormat="1" ht="24.95" customHeight="1" x14ac:dyDescent="0.25">
      <c r="A61" s="82">
        <v>45582</v>
      </c>
      <c r="B61" s="31">
        <v>2187</v>
      </c>
      <c r="C61" s="16" t="s">
        <v>20</v>
      </c>
      <c r="D61" s="16" t="s">
        <v>22</v>
      </c>
      <c r="E61" s="34"/>
      <c r="F61" s="34">
        <v>607029.41</v>
      </c>
      <c r="G61" s="32">
        <f t="shared" si="2"/>
        <v>21472262.100000001</v>
      </c>
      <c r="H61" s="14"/>
      <c r="I61" s="14"/>
      <c r="J61" s="14"/>
    </row>
    <row r="62" spans="1:10" s="16" customFormat="1" ht="24.95" customHeight="1" x14ac:dyDescent="0.25">
      <c r="A62" s="82">
        <v>45582</v>
      </c>
      <c r="B62" s="31">
        <v>2187</v>
      </c>
      <c r="C62" s="16" t="s">
        <v>20</v>
      </c>
      <c r="D62" s="16" t="s">
        <v>23</v>
      </c>
      <c r="E62" s="34"/>
      <c r="F62" s="34">
        <v>85052.44</v>
      </c>
      <c r="G62" s="32">
        <f t="shared" si="2"/>
        <v>21387209.66</v>
      </c>
      <c r="H62" s="14"/>
      <c r="I62" s="14"/>
      <c r="J62" s="14"/>
    </row>
    <row r="63" spans="1:10" s="16" customFormat="1" ht="24.95" customHeight="1" x14ac:dyDescent="0.25">
      <c r="A63" s="82">
        <v>45582</v>
      </c>
      <c r="B63" s="31">
        <v>2190</v>
      </c>
      <c r="C63" s="16" t="s">
        <v>115</v>
      </c>
      <c r="D63" s="16" t="s">
        <v>113</v>
      </c>
      <c r="E63" s="34"/>
      <c r="F63" s="34">
        <v>64900</v>
      </c>
      <c r="G63" s="32">
        <f t="shared" si="2"/>
        <v>21322309.66</v>
      </c>
      <c r="H63" s="14"/>
      <c r="I63" s="14"/>
      <c r="J63" s="14"/>
    </row>
    <row r="64" spans="1:10" s="16" customFormat="1" ht="24.95" customHeight="1" x14ac:dyDescent="0.25">
      <c r="A64" s="82">
        <v>45583</v>
      </c>
      <c r="B64" s="31">
        <v>2202</v>
      </c>
      <c r="C64" s="16" t="s">
        <v>109</v>
      </c>
      <c r="D64" s="16" t="s">
        <v>114</v>
      </c>
      <c r="E64" s="34"/>
      <c r="F64" s="34">
        <v>15000</v>
      </c>
      <c r="G64" s="32">
        <f t="shared" si="2"/>
        <v>21307309.66</v>
      </c>
      <c r="H64" s="14"/>
      <c r="I64" s="14"/>
      <c r="J64" s="14"/>
    </row>
    <row r="65" spans="1:10" s="16" customFormat="1" ht="24.95" customHeight="1" x14ac:dyDescent="0.25">
      <c r="A65" s="82">
        <v>45583</v>
      </c>
      <c r="B65" s="31">
        <v>2198</v>
      </c>
      <c r="C65" s="16" t="s">
        <v>116</v>
      </c>
      <c r="D65" s="16" t="s">
        <v>117</v>
      </c>
      <c r="E65" s="34"/>
      <c r="F65" s="34">
        <v>8013000</v>
      </c>
      <c r="G65" s="32">
        <f t="shared" si="2"/>
        <v>13294309.66</v>
      </c>
      <c r="H65" s="14"/>
      <c r="I65" s="14"/>
      <c r="J65" s="14"/>
    </row>
    <row r="66" spans="1:10" s="16" customFormat="1" ht="24.95" customHeight="1" x14ac:dyDescent="0.25">
      <c r="A66" s="82">
        <v>45583</v>
      </c>
      <c r="B66" s="31">
        <v>2198</v>
      </c>
      <c r="C66" s="16" t="s">
        <v>20</v>
      </c>
      <c r="D66" s="16" t="s">
        <v>21</v>
      </c>
      <c r="E66" s="34"/>
      <c r="F66" s="34">
        <v>568121.69999999995</v>
      </c>
      <c r="G66" s="32">
        <f t="shared" si="2"/>
        <v>12726187.960000001</v>
      </c>
      <c r="H66" s="14"/>
      <c r="I66" s="14"/>
      <c r="J66" s="14"/>
    </row>
    <row r="67" spans="1:10" s="16" customFormat="1" ht="24.95" customHeight="1" x14ac:dyDescent="0.25">
      <c r="A67" s="82">
        <v>45583</v>
      </c>
      <c r="B67" s="31">
        <v>2198</v>
      </c>
      <c r="C67" s="16" t="s">
        <v>20</v>
      </c>
      <c r="D67" s="16" t="s">
        <v>22</v>
      </c>
      <c r="E67" s="34"/>
      <c r="F67" s="34">
        <v>568923</v>
      </c>
      <c r="G67" s="32">
        <f t="shared" si="2"/>
        <v>12157264.960000001</v>
      </c>
      <c r="H67" s="14"/>
      <c r="I67" s="14"/>
      <c r="J67" s="14"/>
    </row>
    <row r="68" spans="1:10" s="16" customFormat="1" ht="24.95" customHeight="1" x14ac:dyDescent="0.25">
      <c r="A68" s="82">
        <v>45583</v>
      </c>
      <c r="B68" s="31">
        <v>2198</v>
      </c>
      <c r="C68" s="16" t="s">
        <v>20</v>
      </c>
      <c r="D68" s="16" t="s">
        <v>23</v>
      </c>
      <c r="E68" s="34"/>
      <c r="F68" s="34">
        <v>79046.22</v>
      </c>
      <c r="G68" s="32">
        <f t="shared" si="2"/>
        <v>12078218.74</v>
      </c>
      <c r="H68" s="14"/>
      <c r="I68" s="14"/>
      <c r="J68" s="14"/>
    </row>
    <row r="69" spans="1:10" s="16" customFormat="1" ht="24.95" customHeight="1" x14ac:dyDescent="0.25">
      <c r="A69" s="82">
        <v>45588</v>
      </c>
      <c r="B69" s="31">
        <v>8899</v>
      </c>
      <c r="C69" s="16" t="s">
        <v>104</v>
      </c>
      <c r="D69" s="16" t="s">
        <v>141</v>
      </c>
      <c r="E69" s="34">
        <v>39666.67</v>
      </c>
      <c r="F69" s="34"/>
      <c r="G69" s="32">
        <f>+G68+E69</f>
        <v>12117885.41</v>
      </c>
      <c r="H69" s="14"/>
      <c r="I69" s="14"/>
    </row>
    <row r="70" spans="1:10" s="16" customFormat="1" ht="24.95" customHeight="1" x14ac:dyDescent="0.25">
      <c r="A70" s="82">
        <v>45589</v>
      </c>
      <c r="B70" s="31">
        <v>2250</v>
      </c>
      <c r="C70" s="16" t="s">
        <v>119</v>
      </c>
      <c r="D70" s="16" t="s">
        <v>120</v>
      </c>
      <c r="E70" s="34"/>
      <c r="F70" s="34">
        <v>3100</v>
      </c>
      <c r="G70" s="32">
        <f>+G69-F70</f>
        <v>12114785.41</v>
      </c>
      <c r="H70" s="14"/>
      <c r="I70" s="14"/>
      <c r="J70" s="14"/>
    </row>
    <row r="71" spans="1:10" s="16" customFormat="1" ht="24.95" customHeight="1" x14ac:dyDescent="0.25">
      <c r="A71" s="82">
        <v>45589</v>
      </c>
      <c r="B71" s="31">
        <v>2242</v>
      </c>
      <c r="C71" s="16" t="s">
        <v>40</v>
      </c>
      <c r="D71" s="16" t="s">
        <v>123</v>
      </c>
      <c r="E71" s="34"/>
      <c r="F71" s="34">
        <v>482625.02</v>
      </c>
      <c r="G71" s="32">
        <f t="shared" ref="G71:G87" si="3">+G70-F71</f>
        <v>11632160.390000001</v>
      </c>
      <c r="H71" s="14"/>
      <c r="I71" s="14"/>
      <c r="J71" s="14"/>
    </row>
    <row r="72" spans="1:10" s="16" customFormat="1" ht="24.95" customHeight="1" x14ac:dyDescent="0.25">
      <c r="A72" s="82">
        <v>45589</v>
      </c>
      <c r="B72" s="31">
        <v>2240</v>
      </c>
      <c r="C72" s="16" t="s">
        <v>61</v>
      </c>
      <c r="D72" s="16" t="s">
        <v>134</v>
      </c>
      <c r="E72" s="34"/>
      <c r="F72" s="34">
        <v>206871.7</v>
      </c>
      <c r="G72" s="32">
        <f t="shared" si="3"/>
        <v>11425288.690000001</v>
      </c>
      <c r="H72" s="14"/>
      <c r="I72" s="14"/>
      <c r="J72" s="14"/>
    </row>
    <row r="73" spans="1:10" s="16" customFormat="1" ht="24.95" customHeight="1" x14ac:dyDescent="0.25">
      <c r="A73" s="82">
        <v>45589</v>
      </c>
      <c r="B73" s="31">
        <v>2238</v>
      </c>
      <c r="C73" s="16" t="s">
        <v>65</v>
      </c>
      <c r="D73" s="16" t="s">
        <v>135</v>
      </c>
      <c r="E73" s="34"/>
      <c r="F73" s="34">
        <v>113280</v>
      </c>
      <c r="G73" s="32">
        <f t="shared" si="3"/>
        <v>11312008.690000001</v>
      </c>
      <c r="H73" s="14"/>
      <c r="I73" s="14"/>
      <c r="J73" s="14"/>
    </row>
    <row r="74" spans="1:10" s="16" customFormat="1" ht="24.95" customHeight="1" x14ac:dyDescent="0.25">
      <c r="A74" s="82">
        <v>45589</v>
      </c>
      <c r="B74" s="31">
        <v>2243</v>
      </c>
      <c r="C74" s="16" t="s">
        <v>72</v>
      </c>
      <c r="D74" s="16" t="s">
        <v>136</v>
      </c>
      <c r="E74" s="34"/>
      <c r="F74" s="34">
        <v>4758</v>
      </c>
      <c r="G74" s="32">
        <f t="shared" si="3"/>
        <v>11307250.690000001</v>
      </c>
      <c r="H74" s="14"/>
      <c r="I74" s="14"/>
      <c r="J74" s="14"/>
    </row>
    <row r="75" spans="1:10" s="16" customFormat="1" ht="24.95" customHeight="1" x14ac:dyDescent="0.25">
      <c r="A75" s="82">
        <v>45589</v>
      </c>
      <c r="B75" s="31">
        <v>2248</v>
      </c>
      <c r="C75" s="16" t="s">
        <v>16</v>
      </c>
      <c r="D75" s="16" t="s">
        <v>17</v>
      </c>
      <c r="E75" s="34"/>
      <c r="F75" s="34">
        <v>2044.06</v>
      </c>
      <c r="G75" s="32">
        <f t="shared" si="3"/>
        <v>11305206.630000001</v>
      </c>
      <c r="H75" s="14"/>
      <c r="I75" s="14"/>
      <c r="J75" s="14"/>
    </row>
    <row r="76" spans="1:10" s="16" customFormat="1" ht="24.95" customHeight="1" x14ac:dyDescent="0.25">
      <c r="A76" s="82">
        <v>45589</v>
      </c>
      <c r="B76" s="31">
        <v>2244</v>
      </c>
      <c r="C76" s="16" t="s">
        <v>75</v>
      </c>
      <c r="D76" s="16" t="s">
        <v>137</v>
      </c>
      <c r="E76" s="34"/>
      <c r="F76" s="34">
        <v>110000</v>
      </c>
      <c r="G76" s="32">
        <f t="shared" si="3"/>
        <v>11195206.630000001</v>
      </c>
      <c r="H76" s="14"/>
      <c r="I76" s="14"/>
      <c r="J76" s="14"/>
    </row>
    <row r="77" spans="1:10" s="16" customFormat="1" ht="24.95" customHeight="1" x14ac:dyDescent="0.25">
      <c r="A77" s="82">
        <v>45590</v>
      </c>
      <c r="B77" s="31">
        <v>2254</v>
      </c>
      <c r="C77" s="16" t="s">
        <v>126</v>
      </c>
      <c r="D77" s="16" t="s">
        <v>127</v>
      </c>
      <c r="E77" s="34"/>
      <c r="F77" s="34">
        <v>3398.4</v>
      </c>
      <c r="G77" s="32">
        <f t="shared" si="3"/>
        <v>11191808.23</v>
      </c>
      <c r="H77" s="14"/>
      <c r="I77" s="14"/>
      <c r="J77" s="14"/>
    </row>
    <row r="78" spans="1:10" s="16" customFormat="1" ht="24.95" customHeight="1" x14ac:dyDescent="0.25">
      <c r="A78" s="82">
        <v>45590</v>
      </c>
      <c r="B78" s="31">
        <v>2256</v>
      </c>
      <c r="C78" s="16" t="s">
        <v>121</v>
      </c>
      <c r="D78" s="16" t="s">
        <v>122</v>
      </c>
      <c r="E78" s="34"/>
      <c r="F78" s="34">
        <v>180000</v>
      </c>
      <c r="G78" s="32">
        <f t="shared" si="3"/>
        <v>11011808.23</v>
      </c>
      <c r="H78" s="14"/>
      <c r="I78" s="14"/>
      <c r="J78" s="14"/>
    </row>
    <row r="79" spans="1:10" s="16" customFormat="1" ht="24.95" customHeight="1" x14ac:dyDescent="0.25">
      <c r="A79" s="82">
        <v>45593</v>
      </c>
      <c r="B79" s="31">
        <v>2286</v>
      </c>
      <c r="C79" s="16" t="s">
        <v>128</v>
      </c>
      <c r="D79" s="16" t="s">
        <v>129</v>
      </c>
      <c r="E79" s="34"/>
      <c r="F79" s="34">
        <v>22200</v>
      </c>
      <c r="G79" s="32">
        <f t="shared" si="3"/>
        <v>10989608.23</v>
      </c>
      <c r="H79" s="14"/>
      <c r="I79" s="14"/>
      <c r="J79" s="14"/>
    </row>
    <row r="80" spans="1:10" s="16" customFormat="1" ht="24.95" customHeight="1" x14ac:dyDescent="0.25">
      <c r="A80" s="82">
        <v>45593</v>
      </c>
      <c r="B80" s="31">
        <v>2283</v>
      </c>
      <c r="C80" s="16" t="s">
        <v>132</v>
      </c>
      <c r="D80" s="16" t="s">
        <v>133</v>
      </c>
      <c r="E80" s="34"/>
      <c r="F80" s="34">
        <v>311029.12</v>
      </c>
      <c r="G80" s="32">
        <f t="shared" si="3"/>
        <v>10678579.110000001</v>
      </c>
      <c r="H80" s="14"/>
      <c r="I80" s="14"/>
      <c r="J80" s="14"/>
    </row>
    <row r="81" spans="1:11" s="16" customFormat="1" ht="24.95" customHeight="1" x14ac:dyDescent="0.25">
      <c r="A81" s="82">
        <v>45593</v>
      </c>
      <c r="B81" s="31">
        <v>2281</v>
      </c>
      <c r="C81" s="16" t="s">
        <v>124</v>
      </c>
      <c r="D81" s="16" t="s">
        <v>125</v>
      </c>
      <c r="E81" s="34"/>
      <c r="F81" s="34">
        <v>84783</v>
      </c>
      <c r="G81" s="32">
        <f t="shared" si="3"/>
        <v>10593796.110000001</v>
      </c>
      <c r="H81" s="14"/>
      <c r="I81" s="14"/>
      <c r="J81" s="14"/>
    </row>
    <row r="82" spans="1:11" s="16" customFormat="1" ht="24.95" customHeight="1" x14ac:dyDescent="0.25">
      <c r="A82" s="82">
        <v>45593</v>
      </c>
      <c r="B82" s="31">
        <v>2284</v>
      </c>
      <c r="C82" s="16" t="s">
        <v>75</v>
      </c>
      <c r="D82" s="16" t="s">
        <v>138</v>
      </c>
      <c r="E82" s="34"/>
      <c r="F82" s="34">
        <v>70000</v>
      </c>
      <c r="G82" s="32">
        <f t="shared" si="3"/>
        <v>10523796.110000001</v>
      </c>
      <c r="H82" s="14"/>
      <c r="I82" s="14"/>
      <c r="J82" s="14"/>
    </row>
    <row r="83" spans="1:11" s="16" customFormat="1" ht="24.95" customHeight="1" x14ac:dyDescent="0.25">
      <c r="A83" s="82">
        <v>45593</v>
      </c>
      <c r="B83" s="31">
        <v>2285</v>
      </c>
      <c r="C83" s="16" t="s">
        <v>75</v>
      </c>
      <c r="D83" s="16" t="s">
        <v>139</v>
      </c>
      <c r="E83" s="34"/>
      <c r="F83" s="34">
        <v>65000</v>
      </c>
      <c r="G83" s="32">
        <f t="shared" si="3"/>
        <v>10458796.110000001</v>
      </c>
      <c r="H83" s="14"/>
      <c r="I83" s="14"/>
      <c r="J83" s="14"/>
    </row>
    <row r="84" spans="1:11" s="16" customFormat="1" ht="24.95" customHeight="1" x14ac:dyDescent="0.25">
      <c r="A84" s="82">
        <v>45589</v>
      </c>
      <c r="B84" s="31">
        <v>2247</v>
      </c>
      <c r="C84" s="16" t="s">
        <v>109</v>
      </c>
      <c r="D84" s="16" t="s">
        <v>143</v>
      </c>
      <c r="E84" s="34"/>
      <c r="F84" s="34">
        <v>240567.5</v>
      </c>
      <c r="G84" s="32">
        <f t="shared" si="3"/>
        <v>10218228.610000001</v>
      </c>
      <c r="H84" s="14"/>
      <c r="I84" s="14"/>
      <c r="J84" s="14"/>
    </row>
    <row r="85" spans="1:11" s="16" customFormat="1" ht="24.95" customHeight="1" x14ac:dyDescent="0.25">
      <c r="A85" s="82">
        <v>45589</v>
      </c>
      <c r="B85" s="31">
        <v>2236</v>
      </c>
      <c r="C85" s="16" t="s">
        <v>140</v>
      </c>
      <c r="D85" s="16" t="s">
        <v>142</v>
      </c>
      <c r="E85" s="34"/>
      <c r="F85" s="34">
        <v>60000</v>
      </c>
      <c r="G85" s="32">
        <f t="shared" si="3"/>
        <v>10158228.610000001</v>
      </c>
      <c r="H85" s="14"/>
      <c r="I85" s="14"/>
      <c r="J85" s="14"/>
    </row>
    <row r="86" spans="1:11" s="16" customFormat="1" ht="24.95" customHeight="1" x14ac:dyDescent="0.25">
      <c r="A86" s="82">
        <v>45596</v>
      </c>
      <c r="B86" s="31">
        <v>2293</v>
      </c>
      <c r="C86" s="16" t="s">
        <v>87</v>
      </c>
      <c r="D86" s="16" t="s">
        <v>142</v>
      </c>
      <c r="E86" s="34"/>
      <c r="F86" s="34">
        <v>20000</v>
      </c>
      <c r="G86" s="32">
        <f t="shared" si="3"/>
        <v>10138228.610000001</v>
      </c>
      <c r="H86" s="14"/>
      <c r="I86" s="14"/>
      <c r="J86" s="14"/>
    </row>
    <row r="87" spans="1:11" s="16" customFormat="1" ht="24.95" customHeight="1" x14ac:dyDescent="0.25">
      <c r="A87" s="82">
        <v>45596</v>
      </c>
      <c r="B87" s="31">
        <v>2294</v>
      </c>
      <c r="C87" s="16" t="s">
        <v>130</v>
      </c>
      <c r="D87" s="16" t="s">
        <v>131</v>
      </c>
      <c r="E87" s="34"/>
      <c r="F87" s="34">
        <v>8083</v>
      </c>
      <c r="G87" s="32">
        <f t="shared" si="3"/>
        <v>10130145.610000001</v>
      </c>
      <c r="H87" s="14"/>
      <c r="I87" s="14"/>
      <c r="J87" s="14"/>
    </row>
    <row r="88" spans="1:11" s="42" customFormat="1" ht="24.95" customHeight="1" x14ac:dyDescent="0.25">
      <c r="A88" s="40"/>
      <c r="B88" s="41"/>
      <c r="D88" s="43" t="s">
        <v>13</v>
      </c>
      <c r="E88" s="44">
        <f>SUM(E6:E87)</f>
        <v>25186989.120000001</v>
      </c>
      <c r="F88" s="44">
        <f>SUM(F5:F87)</f>
        <v>27741413.039999995</v>
      </c>
      <c r="G88" s="45">
        <v>10130145.609999999</v>
      </c>
      <c r="H88" s="46"/>
      <c r="I88" s="47"/>
      <c r="J88" s="47"/>
      <c r="K88" s="47"/>
    </row>
    <row r="89" spans="1:11" s="16" customFormat="1" ht="24.95" customHeight="1" x14ac:dyDescent="0.25">
      <c r="A89" s="30"/>
      <c r="B89" s="31"/>
      <c r="D89" s="48"/>
      <c r="E89" s="49"/>
      <c r="F89" s="49"/>
      <c r="G89" s="32"/>
      <c r="H89" s="49"/>
      <c r="I89" s="49"/>
      <c r="J89" s="49"/>
      <c r="K89" s="49"/>
    </row>
    <row r="90" spans="1:11" s="16" customFormat="1" ht="24.95" customHeight="1" x14ac:dyDescent="0.25">
      <c r="A90" s="30"/>
      <c r="B90" s="31"/>
      <c r="D90" s="48"/>
      <c r="E90" s="49"/>
      <c r="F90" s="49"/>
      <c r="G90" s="32"/>
      <c r="H90" s="49"/>
      <c r="I90" s="49"/>
      <c r="J90" s="49"/>
      <c r="K90" s="49"/>
    </row>
    <row r="91" spans="1:11" s="16" customFormat="1" ht="24.95" customHeight="1" x14ac:dyDescent="0.25">
      <c r="A91" s="30"/>
      <c r="B91" s="31"/>
      <c r="D91" s="48"/>
      <c r="E91" s="49"/>
      <c r="F91" s="49"/>
      <c r="G91" s="32"/>
      <c r="H91" s="49"/>
      <c r="I91" s="49"/>
      <c r="J91" s="49"/>
      <c r="K91" s="49"/>
    </row>
    <row r="92" spans="1:11" s="16" customFormat="1" ht="24.95" customHeight="1" x14ac:dyDescent="0.25">
      <c r="A92" s="30"/>
      <c r="B92" s="31"/>
      <c r="D92" s="50"/>
      <c r="E92" s="49"/>
      <c r="F92" s="49"/>
      <c r="G92" s="32"/>
      <c r="H92" s="49"/>
      <c r="I92" s="49"/>
      <c r="J92" s="49"/>
      <c r="K92" s="49"/>
    </row>
    <row r="93" spans="1:11" s="16" customFormat="1" ht="24.95" customHeight="1" x14ac:dyDescent="0.25">
      <c r="A93" s="16" t="s">
        <v>14</v>
      </c>
      <c r="D93" s="48"/>
      <c r="E93" s="39" t="s">
        <v>15</v>
      </c>
      <c r="F93" s="39"/>
      <c r="G93" s="14"/>
      <c r="H93" s="39"/>
      <c r="I93" s="39"/>
      <c r="J93" s="39"/>
      <c r="K93" s="39"/>
    </row>
    <row r="94" spans="1:11" s="16" customFormat="1" ht="24.95" customHeight="1" x14ac:dyDescent="0.25">
      <c r="A94" s="16" t="s">
        <v>9</v>
      </c>
      <c r="E94" s="51"/>
      <c r="F94" s="52" t="s">
        <v>10</v>
      </c>
      <c r="G94" s="32"/>
      <c r="H94" s="32"/>
      <c r="I94" s="32"/>
      <c r="K94" s="32"/>
    </row>
    <row r="95" spans="1:11" s="16" customFormat="1" ht="24.95" customHeight="1" x14ac:dyDescent="0.25">
      <c r="A95" s="16" t="s">
        <v>11</v>
      </c>
      <c r="E95" s="35"/>
      <c r="F95" s="53" t="s">
        <v>12</v>
      </c>
      <c r="G95" s="14"/>
      <c r="H95" s="39"/>
      <c r="I95" s="39"/>
      <c r="J95" s="39"/>
      <c r="K95" s="39"/>
    </row>
    <row r="96" spans="1:11" s="16" customFormat="1" ht="24.95" customHeight="1" x14ac:dyDescent="0.25">
      <c r="D96" s="48"/>
      <c r="E96" s="14"/>
      <c r="G96" s="14"/>
      <c r="H96" s="39"/>
      <c r="I96" s="39"/>
      <c r="J96" s="39"/>
      <c r="K96" s="39"/>
    </row>
    <row r="97" spans="1:11" s="16" customFormat="1" ht="24.95" customHeight="1" x14ac:dyDescent="0.25">
      <c r="A97" s="30"/>
      <c r="B97" s="31"/>
      <c r="E97" s="39"/>
      <c r="F97" s="39"/>
      <c r="G97" s="14"/>
      <c r="H97" s="39"/>
      <c r="I97" s="39"/>
      <c r="J97" s="39"/>
      <c r="K97" s="39"/>
    </row>
    <row r="98" spans="1:11" s="16" customFormat="1" ht="24.95" customHeight="1" x14ac:dyDescent="0.25">
      <c r="A98" s="30"/>
      <c r="B98" s="31"/>
      <c r="D98" s="48"/>
      <c r="E98" s="39"/>
      <c r="F98" s="39"/>
      <c r="G98" s="14"/>
      <c r="H98" s="39"/>
      <c r="I98" s="39"/>
      <c r="J98" s="39"/>
      <c r="K98" s="39"/>
    </row>
    <row r="99" spans="1:11" s="16" customFormat="1" ht="24.95" customHeight="1" x14ac:dyDescent="0.25">
      <c r="A99" s="30"/>
      <c r="B99" s="31"/>
      <c r="D99" s="48"/>
      <c r="E99" s="39"/>
      <c r="F99" s="39"/>
      <c r="G99" s="14"/>
      <c r="H99" s="39"/>
      <c r="I99" s="39"/>
      <c r="J99" s="39"/>
      <c r="K99" s="39"/>
    </row>
    <row r="100" spans="1:11" s="16" customFormat="1" ht="24.95" customHeight="1" x14ac:dyDescent="0.25">
      <c r="A100" s="30"/>
      <c r="B100" s="31"/>
      <c r="D100" s="54"/>
      <c r="E100" s="32"/>
      <c r="F100" s="55"/>
      <c r="G100" s="14"/>
      <c r="H100" s="32"/>
      <c r="I100" s="32"/>
      <c r="J100" s="14"/>
    </row>
    <row r="101" spans="1:11" s="16" customFormat="1" ht="24.95" customHeight="1" x14ac:dyDescent="0.25">
      <c r="A101" s="56"/>
      <c r="B101" s="31"/>
      <c r="D101" s="54"/>
      <c r="E101" s="32"/>
      <c r="F101" s="55"/>
      <c r="G101" s="14"/>
      <c r="H101" s="32"/>
      <c r="I101" s="32"/>
      <c r="J101" s="14"/>
    </row>
    <row r="102" spans="1:11" s="16" customFormat="1" ht="24.95" customHeight="1" x14ac:dyDescent="0.25">
      <c r="A102" s="56"/>
      <c r="B102" s="31"/>
      <c r="D102" s="54"/>
      <c r="E102" s="32"/>
      <c r="F102" s="55"/>
      <c r="G102" s="14"/>
      <c r="H102" s="32"/>
      <c r="I102" s="32"/>
      <c r="J102" s="14"/>
    </row>
    <row r="103" spans="1:11" s="16" customFormat="1" ht="24.95" customHeight="1" x14ac:dyDescent="0.25">
      <c r="A103" s="56"/>
      <c r="B103" s="31"/>
      <c r="D103" s="54"/>
      <c r="E103" s="32"/>
      <c r="F103" s="55"/>
      <c r="G103" s="14"/>
      <c r="H103" s="32"/>
      <c r="I103" s="32"/>
      <c r="J103" s="14"/>
    </row>
    <row r="104" spans="1:11" s="16" customFormat="1" ht="24.95" customHeight="1" x14ac:dyDescent="0.25">
      <c r="A104" s="56"/>
      <c r="B104" s="31"/>
      <c r="D104" s="54"/>
      <c r="E104" s="32"/>
      <c r="F104" s="55"/>
      <c r="G104" s="14"/>
      <c r="H104" s="32"/>
      <c r="I104" s="32"/>
      <c r="J104" s="14"/>
    </row>
    <row r="105" spans="1:11" s="16" customFormat="1" ht="24.95" customHeight="1" x14ac:dyDescent="0.25">
      <c r="A105" s="56"/>
      <c r="B105" s="31"/>
      <c r="E105" s="32"/>
      <c r="F105" s="55"/>
      <c r="G105" s="32"/>
      <c r="H105" s="32"/>
      <c r="I105" s="32"/>
      <c r="J105" s="14"/>
    </row>
    <row r="106" spans="1:11" s="16" customFormat="1" ht="24.95" customHeight="1" x14ac:dyDescent="0.25">
      <c r="A106" s="57"/>
      <c r="B106" s="58"/>
      <c r="C106" s="59"/>
      <c r="D106" s="13"/>
      <c r="E106" s="27"/>
      <c r="F106" s="60"/>
      <c r="G106" s="27"/>
      <c r="H106" s="32"/>
      <c r="I106" s="32"/>
      <c r="J106" s="32"/>
    </row>
    <row r="107" spans="1:11" s="59" customFormat="1" ht="24.95" customHeight="1" x14ac:dyDescent="0.25">
      <c r="A107" s="57"/>
      <c r="B107" s="58"/>
      <c r="D107" s="61"/>
      <c r="E107" s="62"/>
      <c r="F107" s="63"/>
      <c r="G107" s="62"/>
      <c r="H107" s="64"/>
      <c r="I107" s="64"/>
      <c r="J107" s="64"/>
    </row>
    <row r="108" spans="1:11" s="59" customFormat="1" ht="24.95" customHeight="1" x14ac:dyDescent="0.25">
      <c r="A108" s="56"/>
      <c r="B108" s="31"/>
      <c r="C108" s="16"/>
      <c r="D108" s="61"/>
      <c r="E108" s="62"/>
      <c r="F108" s="65"/>
      <c r="G108" s="62"/>
      <c r="H108" s="64"/>
      <c r="I108" s="64"/>
      <c r="J108" s="64"/>
    </row>
    <row r="109" spans="1:11" s="16" customFormat="1" ht="24.95" customHeight="1" x14ac:dyDescent="0.25">
      <c r="A109" s="56"/>
      <c r="B109" s="31"/>
      <c r="E109" s="27"/>
      <c r="F109" s="63"/>
      <c r="G109" s="27"/>
      <c r="H109" s="32"/>
      <c r="I109" s="32"/>
      <c r="J109" s="14"/>
    </row>
    <row r="110" spans="1:11" s="16" customFormat="1" ht="24.95" customHeight="1" x14ac:dyDescent="0.25">
      <c r="A110" s="66"/>
      <c r="B110" s="67"/>
      <c r="C110" s="68"/>
      <c r="E110" s="27"/>
      <c r="F110" s="60"/>
      <c r="G110" s="27"/>
      <c r="H110" s="32"/>
      <c r="I110" s="32"/>
      <c r="J110" s="14"/>
    </row>
    <row r="111" spans="1:11" s="68" customFormat="1" ht="24.95" customHeight="1" x14ac:dyDescent="0.2">
      <c r="A111" s="66"/>
      <c r="B111" s="67"/>
      <c r="E111" s="69"/>
      <c r="F111" s="70"/>
      <c r="G111" s="69"/>
      <c r="H111" s="71"/>
      <c r="I111" s="71"/>
      <c r="J111" s="72"/>
    </row>
    <row r="112" spans="1:11" s="68" customFormat="1" ht="24.95" customHeight="1" x14ac:dyDescent="0.2">
      <c r="A112" s="66"/>
      <c r="B112" s="67"/>
      <c r="C112" s="67"/>
      <c r="D112" s="73"/>
      <c r="E112" s="69"/>
      <c r="F112" s="70"/>
      <c r="G112" s="69"/>
      <c r="H112" s="71"/>
      <c r="I112" s="71"/>
      <c r="J112" s="72"/>
    </row>
    <row r="113" spans="1:11" s="68" customFormat="1" ht="24.95" customHeight="1" x14ac:dyDescent="0.2">
      <c r="A113" s="66"/>
      <c r="B113" s="67"/>
      <c r="D113" s="74"/>
      <c r="E113" s="72"/>
      <c r="F113" s="75"/>
      <c r="G113" s="76"/>
      <c r="H113" s="77"/>
      <c r="I113" s="78"/>
      <c r="J113" s="79"/>
      <c r="K113" s="79"/>
    </row>
    <row r="114" spans="1:11" s="68" customFormat="1" ht="24.95" customHeight="1" x14ac:dyDescent="0.2">
      <c r="A114" s="66"/>
      <c r="B114" s="67"/>
      <c r="E114" s="79"/>
      <c r="F114" s="79"/>
      <c r="G114" s="72"/>
      <c r="H114" s="72"/>
      <c r="I114" s="79"/>
      <c r="J114" s="72"/>
    </row>
    <row r="115" spans="1:11" s="2" customFormat="1" ht="24.95" customHeight="1" x14ac:dyDescent="0.2">
      <c r="A115" s="8"/>
      <c r="B115" s="5"/>
      <c r="C115" s="6"/>
      <c r="E115" s="4"/>
      <c r="F115" s="4"/>
      <c r="G115" s="4"/>
      <c r="H115" s="4"/>
      <c r="I115" s="4"/>
      <c r="J115" s="4"/>
    </row>
    <row r="116" spans="1:11" s="2" customFormat="1" ht="24.95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1" s="2" customFormat="1" ht="24.95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1" s="2" customFormat="1" ht="24.95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1" s="2" customFormat="1" ht="24.95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1" s="2" customFormat="1" ht="24.95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1" s="2" customFormat="1" ht="24.95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1" s="2" customFormat="1" ht="24.95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1" s="2" customFormat="1" ht="24.95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1" s="2" customFormat="1" ht="24.95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1" s="2" customFormat="1" ht="24.95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1" s="2" customFormat="1" ht="24.95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1" s="2" customFormat="1" ht="24.95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1" s="2" customFormat="1" ht="24.95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4.95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4.95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4.95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4.95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4.95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4.95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4.95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4.95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4.95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4.95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4.95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4.95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4.95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4.95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4.95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4.95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4.95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4.95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20.100000000000001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20.100000000000001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20.100000000000001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20.100000000000001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20.100000000000001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20.100000000000001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20.100000000000001" customHeight="1" x14ac:dyDescent="0.2">
      <c r="A161" s="7"/>
      <c r="B161" s="3"/>
      <c r="E161" s="4"/>
      <c r="F161" s="4"/>
      <c r="G161" s="4"/>
      <c r="H161" s="4"/>
      <c r="I161" s="4"/>
      <c r="J161" s="4"/>
    </row>
    <row r="162" spans="1:10" s="2" customFormat="1" ht="20.100000000000001" customHeight="1" x14ac:dyDescent="0.2">
      <c r="A162" s="7"/>
      <c r="B162" s="3"/>
      <c r="E162" s="4"/>
      <c r="F162" s="4"/>
      <c r="G162" s="4"/>
      <c r="H162" s="4"/>
      <c r="I162" s="4"/>
      <c r="J162" s="4"/>
    </row>
    <row r="163" spans="1:10" s="2" customFormat="1" ht="20.100000000000001" customHeight="1" x14ac:dyDescent="0.2">
      <c r="A163" s="7"/>
      <c r="B163" s="3"/>
      <c r="E163" s="4"/>
      <c r="F163" s="4"/>
      <c r="G163" s="4"/>
      <c r="H163" s="4"/>
      <c r="I163" s="4"/>
      <c r="J163" s="4"/>
    </row>
    <row r="164" spans="1:10" s="2" customFormat="1" ht="20.100000000000001" customHeight="1" x14ac:dyDescent="0.2">
      <c r="A164" s="7"/>
      <c r="B164" s="3"/>
      <c r="E164" s="4"/>
      <c r="F164" s="4"/>
      <c r="G164" s="4"/>
      <c r="H164" s="4"/>
      <c r="I164" s="4"/>
      <c r="J164" s="4"/>
    </row>
    <row r="165" spans="1:10" s="2" customFormat="1" ht="20.100000000000001" customHeight="1" x14ac:dyDescent="0.2">
      <c r="A165" s="7"/>
      <c r="B165" s="3"/>
      <c r="E165" s="4"/>
      <c r="F165" s="4"/>
      <c r="G165" s="4"/>
      <c r="H165" s="4"/>
      <c r="I165" s="4"/>
      <c r="J165" s="4"/>
    </row>
    <row r="166" spans="1:10" s="2" customFormat="1" ht="20.100000000000001" customHeight="1" x14ac:dyDescent="0.2">
      <c r="A166" s="7"/>
      <c r="B166" s="3"/>
      <c r="E166" s="4"/>
      <c r="F166" s="4"/>
      <c r="G166" s="4"/>
      <c r="H166" s="4"/>
      <c r="I166" s="4"/>
      <c r="J166" s="4"/>
    </row>
    <row r="167" spans="1:10" s="2" customFormat="1" ht="20.100000000000001" customHeight="1" x14ac:dyDescent="0.2">
      <c r="A167" s="7"/>
      <c r="B167" s="3"/>
      <c r="E167" s="4"/>
      <c r="F167" s="4"/>
      <c r="G167" s="4"/>
      <c r="H167" s="4"/>
      <c r="I167" s="4"/>
      <c r="J167" s="4"/>
    </row>
    <row r="168" spans="1:10" s="2" customFormat="1" ht="20.100000000000001" customHeight="1" x14ac:dyDescent="0.2">
      <c r="A168" s="7"/>
      <c r="B168" s="3"/>
      <c r="E168" s="4"/>
      <c r="F168" s="4"/>
      <c r="G168" s="4"/>
      <c r="H168" s="4"/>
      <c r="I168" s="4"/>
      <c r="J168" s="4"/>
    </row>
    <row r="169" spans="1:10" s="2" customFormat="1" ht="20.100000000000001" customHeight="1" x14ac:dyDescent="0.2">
      <c r="A169" s="7"/>
      <c r="B169" s="3"/>
      <c r="E169" s="4"/>
      <c r="F169" s="4"/>
      <c r="G169" s="4"/>
      <c r="H169" s="4"/>
      <c r="I169" s="4"/>
      <c r="J169" s="4"/>
    </row>
    <row r="170" spans="1:10" s="2" customFormat="1" ht="20.100000000000001" customHeight="1" x14ac:dyDescent="0.2">
      <c r="A170" s="7"/>
      <c r="B170" s="3"/>
      <c r="E170" s="4"/>
      <c r="F170" s="4"/>
      <c r="G170" s="4"/>
      <c r="H170" s="4"/>
      <c r="I170" s="4"/>
      <c r="J170" s="4"/>
    </row>
    <row r="171" spans="1:10" s="2" customFormat="1" ht="20.100000000000001" customHeight="1" x14ac:dyDescent="0.2">
      <c r="A171" s="7"/>
      <c r="B171" s="3"/>
      <c r="E171" s="4"/>
      <c r="F171" s="4"/>
      <c r="G171" s="4"/>
      <c r="H171" s="4"/>
      <c r="I171" s="4"/>
      <c r="J171" s="4"/>
    </row>
    <row r="172" spans="1:10" s="2" customFormat="1" ht="20.100000000000001" customHeight="1" x14ac:dyDescent="0.2">
      <c r="A172" s="7"/>
      <c r="B172" s="3"/>
      <c r="E172" s="4"/>
      <c r="F172" s="4"/>
      <c r="G172" s="4"/>
      <c r="H172" s="4"/>
      <c r="I172" s="4"/>
      <c r="J172" s="4"/>
    </row>
    <row r="173" spans="1:10" s="2" customFormat="1" ht="20.100000000000001" customHeight="1" x14ac:dyDescent="0.2">
      <c r="A173" s="7"/>
      <c r="B173" s="3"/>
      <c r="E173" s="4"/>
      <c r="F173" s="4"/>
      <c r="G173" s="4"/>
      <c r="H173" s="4"/>
      <c r="I173" s="4"/>
      <c r="J173" s="4"/>
    </row>
    <row r="174" spans="1:10" s="2" customFormat="1" ht="20.100000000000001" customHeight="1" x14ac:dyDescent="0.2">
      <c r="A174" s="7"/>
      <c r="B174" s="3"/>
      <c r="E174" s="4"/>
      <c r="F174" s="4"/>
      <c r="G174" s="4"/>
      <c r="H174" s="4"/>
      <c r="I174" s="4"/>
      <c r="J174" s="4"/>
    </row>
    <row r="175" spans="1:10" s="2" customFormat="1" ht="20.100000000000001" customHeight="1" x14ac:dyDescent="0.2">
      <c r="A175" s="7"/>
      <c r="B175" s="3"/>
      <c r="E175" s="4"/>
      <c r="F175" s="4"/>
      <c r="G175" s="4"/>
      <c r="H175" s="4"/>
      <c r="I175" s="4"/>
      <c r="J175" s="4"/>
    </row>
    <row r="176" spans="1:10" s="2" customFormat="1" ht="20.100000000000001" customHeight="1" x14ac:dyDescent="0.2">
      <c r="A176" s="7"/>
      <c r="B176" s="3"/>
      <c r="E176" s="4"/>
      <c r="F176" s="4"/>
      <c r="G176" s="4"/>
      <c r="H176" s="4"/>
      <c r="I176" s="4"/>
      <c r="J176" s="4"/>
    </row>
    <row r="177" spans="1:10" s="2" customFormat="1" ht="20.100000000000001" customHeight="1" x14ac:dyDescent="0.2">
      <c r="A177" s="7"/>
      <c r="B177" s="3"/>
      <c r="E177" s="4"/>
      <c r="F177" s="4"/>
      <c r="G177" s="4"/>
      <c r="H177" s="4"/>
      <c r="I177" s="4"/>
      <c r="J177" s="4"/>
    </row>
    <row r="178" spans="1:10" s="2" customFormat="1" ht="20.100000000000001" customHeight="1" x14ac:dyDescent="0.2">
      <c r="A178" s="7"/>
      <c r="B178" s="3"/>
      <c r="E178" s="4"/>
      <c r="F178" s="4"/>
      <c r="G178" s="4"/>
      <c r="H178" s="4"/>
      <c r="I178" s="4"/>
      <c r="J178" s="4"/>
    </row>
    <row r="179" spans="1:10" s="2" customFormat="1" ht="20.100000000000001" customHeight="1" x14ac:dyDescent="0.2">
      <c r="A179" s="7"/>
      <c r="B179" s="3"/>
      <c r="E179" s="4"/>
      <c r="F179" s="4"/>
      <c r="G179" s="4"/>
      <c r="H179" s="4"/>
      <c r="I179" s="4"/>
      <c r="J179" s="4"/>
    </row>
    <row r="180" spans="1:10" s="2" customFormat="1" ht="20.100000000000001" customHeight="1" x14ac:dyDescent="0.2">
      <c r="A180" s="7"/>
      <c r="B180" s="3"/>
      <c r="E180" s="4"/>
      <c r="F180" s="4"/>
      <c r="G180" s="4"/>
      <c r="H180" s="4"/>
      <c r="I180" s="4"/>
      <c r="J180" s="4"/>
    </row>
    <row r="181" spans="1:10" s="2" customFormat="1" ht="20.100000000000001" customHeight="1" x14ac:dyDescent="0.2">
      <c r="A181" s="7"/>
      <c r="B181" s="3"/>
      <c r="E181" s="4"/>
      <c r="F181" s="4"/>
      <c r="G181" s="4"/>
      <c r="H181" s="4"/>
      <c r="I181" s="4"/>
      <c r="J181" s="4"/>
    </row>
    <row r="182" spans="1:10" s="2" customFormat="1" ht="20.100000000000001" customHeight="1" x14ac:dyDescent="0.2">
      <c r="A182" s="7"/>
      <c r="B182" s="3"/>
      <c r="E182" s="4"/>
      <c r="F182" s="4"/>
      <c r="G182" s="4"/>
      <c r="H182" s="4"/>
      <c r="I182" s="4"/>
      <c r="J182" s="4"/>
    </row>
    <row r="183" spans="1:10" s="2" customFormat="1" ht="20.100000000000001" customHeight="1" x14ac:dyDescent="0.2">
      <c r="A183" s="7"/>
      <c r="B183" s="3"/>
      <c r="E183" s="4"/>
      <c r="F183" s="4"/>
      <c r="G183" s="4"/>
      <c r="H183" s="4"/>
      <c r="I183" s="4"/>
      <c r="J183" s="4"/>
    </row>
    <row r="184" spans="1:10" s="2" customFormat="1" ht="20.100000000000001" customHeight="1" x14ac:dyDescent="0.2">
      <c r="A184" s="7"/>
      <c r="B184" s="3"/>
      <c r="E184" s="4"/>
      <c r="F184" s="4"/>
      <c r="G184" s="4"/>
      <c r="H184" s="4"/>
      <c r="I184" s="4"/>
      <c r="J184" s="4"/>
    </row>
    <row r="185" spans="1:10" s="2" customFormat="1" ht="20.100000000000001" customHeight="1" x14ac:dyDescent="0.2">
      <c r="A185" s="7"/>
      <c r="B185" s="3"/>
      <c r="E185" s="4"/>
      <c r="F185" s="4"/>
      <c r="G185" s="4"/>
      <c r="H185" s="4"/>
      <c r="I185" s="4"/>
      <c r="J185" s="4"/>
    </row>
    <row r="186" spans="1:10" s="2" customFormat="1" ht="20.100000000000001" customHeight="1" x14ac:dyDescent="0.2">
      <c r="A186" s="7"/>
      <c r="B186" s="3"/>
      <c r="E186" s="4"/>
      <c r="F186" s="4"/>
      <c r="G186" s="4"/>
      <c r="H186" s="4"/>
      <c r="I186" s="4"/>
      <c r="J186" s="4"/>
    </row>
    <row r="187" spans="1:10" s="2" customFormat="1" ht="20.100000000000001" customHeight="1" x14ac:dyDescent="0.2">
      <c r="A187" s="7"/>
      <c r="B187" s="3"/>
      <c r="E187" s="4"/>
      <c r="F187" s="4"/>
      <c r="G187" s="4"/>
      <c r="H187" s="4"/>
      <c r="I187" s="4"/>
      <c r="J187" s="4"/>
    </row>
    <row r="188" spans="1:10" s="2" customFormat="1" ht="20.100000000000001" customHeight="1" x14ac:dyDescent="0.2">
      <c r="A188" s="7"/>
      <c r="B188" s="3"/>
      <c r="E188" s="4"/>
      <c r="F188" s="4"/>
      <c r="G188" s="4"/>
      <c r="H188" s="4"/>
      <c r="I188" s="4"/>
      <c r="J188" s="4"/>
    </row>
    <row r="189" spans="1:10" s="2" customFormat="1" ht="20.100000000000001" customHeight="1" x14ac:dyDescent="0.2">
      <c r="A189" s="7"/>
      <c r="B189" s="3"/>
      <c r="E189" s="4"/>
      <c r="F189" s="4"/>
      <c r="G189" s="4"/>
      <c r="H189" s="4"/>
      <c r="I189" s="4"/>
      <c r="J189" s="4"/>
    </row>
    <row r="190" spans="1:10" s="2" customFormat="1" ht="20.100000000000001" customHeight="1" x14ac:dyDescent="0.2">
      <c r="A190" s="7"/>
      <c r="B190" s="3"/>
      <c r="E190" s="4"/>
      <c r="F190" s="4"/>
      <c r="G190" s="4"/>
      <c r="H190" s="4"/>
      <c r="I190" s="4"/>
      <c r="J190" s="4"/>
    </row>
    <row r="191" spans="1:10" s="2" customFormat="1" ht="20.100000000000001" customHeight="1" x14ac:dyDescent="0.2">
      <c r="A191" s="7"/>
      <c r="B191" s="3"/>
      <c r="E191" s="4"/>
      <c r="F191" s="4"/>
      <c r="G191" s="4"/>
      <c r="H191" s="4"/>
      <c r="I191" s="4"/>
      <c r="J191" s="4"/>
    </row>
    <row r="192" spans="1:10" s="2" customFormat="1" ht="20.100000000000001" customHeight="1" x14ac:dyDescent="0.2">
      <c r="A192" s="7"/>
      <c r="B192" s="3"/>
      <c r="E192" s="4"/>
      <c r="F192" s="4"/>
      <c r="G192" s="4"/>
      <c r="H192" s="4"/>
      <c r="I192" s="4"/>
      <c r="J192" s="4"/>
    </row>
    <row r="193" spans="1:10" s="2" customFormat="1" ht="20.100000000000001" customHeight="1" x14ac:dyDescent="0.2">
      <c r="A193" s="7"/>
      <c r="B193" s="3"/>
      <c r="E193" s="4"/>
      <c r="F193" s="4"/>
      <c r="G193" s="4"/>
      <c r="H193" s="4"/>
      <c r="I193" s="4"/>
      <c r="J193" s="4"/>
    </row>
    <row r="194" spans="1:10" s="2" customFormat="1" ht="20.100000000000001" customHeight="1" x14ac:dyDescent="0.2">
      <c r="A194" s="7"/>
      <c r="B194" s="3"/>
      <c r="E194" s="4"/>
      <c r="F194" s="4"/>
      <c r="G194" s="4"/>
      <c r="H194" s="4"/>
      <c r="I194" s="4"/>
      <c r="J194" s="4"/>
    </row>
    <row r="195" spans="1:10" s="2" customFormat="1" ht="20.100000000000001" customHeight="1" x14ac:dyDescent="0.2">
      <c r="A195" s="7"/>
      <c r="B195" s="3"/>
      <c r="E195" s="4"/>
      <c r="F195" s="4"/>
      <c r="G195" s="4"/>
      <c r="H195" s="4"/>
      <c r="I195" s="4"/>
      <c r="J195" s="4"/>
    </row>
    <row r="196" spans="1:10" s="2" customFormat="1" ht="20.100000000000001" customHeight="1" x14ac:dyDescent="0.2">
      <c r="A196" s="7"/>
      <c r="B196" s="3"/>
      <c r="E196" s="4"/>
      <c r="F196" s="4"/>
      <c r="G196" s="4"/>
      <c r="H196" s="4"/>
      <c r="I196" s="4"/>
      <c r="J196" s="4"/>
    </row>
    <row r="197" spans="1:10" s="2" customFormat="1" ht="20.100000000000001" customHeight="1" x14ac:dyDescent="0.2">
      <c r="A197" s="7"/>
      <c r="B197" s="3"/>
      <c r="E197" s="4"/>
      <c r="F197" s="4"/>
      <c r="G197" s="4"/>
      <c r="H197" s="4"/>
      <c r="I197" s="4"/>
      <c r="J197" s="4"/>
    </row>
    <row r="198" spans="1:10" s="2" customFormat="1" ht="20.100000000000001" customHeight="1" x14ac:dyDescent="0.2">
      <c r="A198" s="7"/>
      <c r="B198" s="3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B199" s="3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B200" s="3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B201" s="3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B202" s="3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B203" s="3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B204" s="3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">
      <c r="A354" s="7"/>
      <c r="E354" s="4"/>
      <c r="F354" s="4"/>
      <c r="G354" s="4"/>
      <c r="H354" s="4"/>
      <c r="I354" s="4"/>
      <c r="J354" s="4"/>
    </row>
    <row r="355" spans="1:10" s="2" customFormat="1" ht="18" customHeight="1" x14ac:dyDescent="0.2">
      <c r="A355" s="7"/>
      <c r="E355" s="4"/>
      <c r="F355" s="4"/>
      <c r="G355" s="4"/>
      <c r="H355" s="4"/>
      <c r="I355" s="4"/>
      <c r="J355" s="4"/>
    </row>
    <row r="356" spans="1:10" s="2" customFormat="1" ht="18" customHeight="1" x14ac:dyDescent="0.2">
      <c r="A356" s="7"/>
      <c r="E356" s="4"/>
      <c r="F356" s="4"/>
      <c r="G356" s="4"/>
      <c r="H356" s="4"/>
      <c r="I356" s="4"/>
      <c r="J356" s="4"/>
    </row>
    <row r="357" spans="1:10" s="2" customFormat="1" ht="18" customHeight="1" x14ac:dyDescent="0.2">
      <c r="A357" s="7"/>
      <c r="E357" s="4"/>
      <c r="F357" s="4"/>
      <c r="G357" s="4"/>
      <c r="H357" s="4"/>
      <c r="I357" s="4"/>
      <c r="J357" s="4"/>
    </row>
    <row r="358" spans="1:10" s="2" customFormat="1" ht="18" customHeight="1" x14ac:dyDescent="0.2">
      <c r="A358" s="7"/>
      <c r="E358" s="4"/>
      <c r="F358" s="4"/>
      <c r="G358" s="4"/>
      <c r="H358" s="4"/>
      <c r="I358" s="4"/>
      <c r="J358" s="4"/>
    </row>
    <row r="359" spans="1:10" s="2" customFormat="1" ht="18" customHeight="1" x14ac:dyDescent="0.2">
      <c r="A359" s="7"/>
      <c r="E359" s="4"/>
      <c r="F359" s="4"/>
      <c r="G359" s="4"/>
      <c r="H359" s="4"/>
      <c r="I359" s="4"/>
      <c r="J359" s="4"/>
    </row>
    <row r="360" spans="1:10" s="2" customFormat="1" ht="18" customHeight="1" x14ac:dyDescent="0.2">
      <c r="A360" s="7"/>
      <c r="E360" s="4"/>
      <c r="F360" s="4"/>
      <c r="G360" s="4"/>
      <c r="H360" s="4"/>
      <c r="I360" s="4"/>
      <c r="J360" s="4"/>
    </row>
    <row r="361" spans="1:10" s="2" customFormat="1" ht="18" customHeight="1" x14ac:dyDescent="0.2">
      <c r="A361" s="7"/>
      <c r="E361" s="4"/>
      <c r="F361" s="4"/>
      <c r="G361" s="4"/>
      <c r="H361" s="4"/>
      <c r="I361" s="4"/>
      <c r="J361" s="4"/>
    </row>
    <row r="362" spans="1:10" s="2" customFormat="1" ht="18" customHeight="1" x14ac:dyDescent="0.2">
      <c r="A362" s="7"/>
      <c r="E362" s="4"/>
      <c r="F362" s="4"/>
      <c r="G362" s="4"/>
      <c r="H362" s="4"/>
      <c r="I362" s="4"/>
      <c r="J362" s="4"/>
    </row>
    <row r="363" spans="1:10" s="2" customFormat="1" ht="18" customHeight="1" x14ac:dyDescent="0.2">
      <c r="A363" s="7"/>
      <c r="E363" s="4"/>
      <c r="F363" s="4"/>
      <c r="G363" s="4"/>
      <c r="H363" s="4"/>
      <c r="I363" s="4"/>
      <c r="J363" s="4"/>
    </row>
    <row r="364" spans="1:10" s="2" customFormat="1" ht="18" customHeight="1" x14ac:dyDescent="0.2">
      <c r="A364" s="7"/>
      <c r="E364" s="4"/>
      <c r="F364" s="4"/>
      <c r="G364" s="4"/>
      <c r="H364" s="4"/>
      <c r="I364" s="4"/>
      <c r="J364" s="4"/>
    </row>
    <row r="365" spans="1:10" s="2" customFormat="1" ht="18" customHeight="1" x14ac:dyDescent="0.2">
      <c r="A365" s="7"/>
      <c r="E365" s="4"/>
      <c r="F365" s="4"/>
      <c r="G365" s="4"/>
      <c r="H365" s="4"/>
      <c r="I365" s="4"/>
      <c r="J365" s="4"/>
    </row>
    <row r="366" spans="1:10" s="2" customFormat="1" ht="18" customHeight="1" x14ac:dyDescent="0.2">
      <c r="A366" s="7"/>
      <c r="E366" s="4"/>
      <c r="F366" s="4"/>
      <c r="G366" s="4"/>
      <c r="H366" s="4"/>
      <c r="I366" s="4"/>
      <c r="J366" s="4"/>
    </row>
    <row r="367" spans="1:10" s="2" customFormat="1" ht="18" customHeight="1" x14ac:dyDescent="0.2">
      <c r="A367" s="7"/>
      <c r="E367" s="4"/>
      <c r="F367" s="4"/>
      <c r="G367" s="4"/>
      <c r="H367" s="4"/>
      <c r="I367" s="4"/>
      <c r="J367" s="4"/>
    </row>
    <row r="368" spans="1:10" s="2" customFormat="1" ht="18" customHeight="1" x14ac:dyDescent="0.2">
      <c r="A368" s="7"/>
      <c r="E368" s="4"/>
      <c r="F368" s="4"/>
      <c r="G368" s="4"/>
      <c r="H368" s="4"/>
      <c r="I368" s="4"/>
      <c r="J368" s="4"/>
    </row>
    <row r="369" spans="1:10" s="2" customFormat="1" ht="18" customHeight="1" x14ac:dyDescent="0.2">
      <c r="A369" s="7"/>
      <c r="E369" s="4"/>
      <c r="F369" s="4"/>
      <c r="G369" s="4"/>
      <c r="H369" s="4"/>
      <c r="I369" s="4"/>
      <c r="J369" s="4"/>
    </row>
    <row r="370" spans="1:10" s="2" customFormat="1" ht="18" customHeight="1" x14ac:dyDescent="0.2">
      <c r="A370" s="7"/>
      <c r="E370" s="4"/>
      <c r="F370" s="4"/>
      <c r="G370" s="4"/>
      <c r="H370" s="4"/>
      <c r="I370" s="4"/>
      <c r="J370" s="4"/>
    </row>
    <row r="371" spans="1:10" s="2" customFormat="1" ht="18" customHeight="1" x14ac:dyDescent="0.2">
      <c r="A371" s="7"/>
      <c r="E371" s="4"/>
      <c r="F371" s="4"/>
      <c r="G371" s="4"/>
      <c r="H371" s="4"/>
      <c r="I371" s="4"/>
      <c r="J371" s="4"/>
    </row>
    <row r="372" spans="1:10" s="2" customFormat="1" ht="18" customHeight="1" x14ac:dyDescent="0.2">
      <c r="A372" s="7"/>
      <c r="E372" s="4"/>
      <c r="F372" s="4"/>
      <c r="G372" s="4"/>
      <c r="H372" s="4"/>
      <c r="I372" s="4"/>
      <c r="J372" s="4"/>
    </row>
    <row r="373" spans="1:10" s="2" customFormat="1" ht="18" customHeight="1" x14ac:dyDescent="0.2">
      <c r="A373" s="7"/>
      <c r="E373" s="4"/>
      <c r="F373" s="4"/>
      <c r="G373" s="4"/>
      <c r="H373" s="4"/>
      <c r="I373" s="4"/>
      <c r="J373" s="4"/>
    </row>
    <row r="374" spans="1:10" s="2" customFormat="1" ht="18" customHeight="1" x14ac:dyDescent="0.2">
      <c r="A374" s="7"/>
      <c r="E374" s="4"/>
      <c r="F374" s="4"/>
      <c r="G374" s="4"/>
      <c r="H374" s="4"/>
      <c r="I374" s="4"/>
      <c r="J374" s="4"/>
    </row>
    <row r="375" spans="1:10" s="2" customFormat="1" ht="18" customHeight="1" x14ac:dyDescent="0.2">
      <c r="A375" s="7"/>
      <c r="E375" s="4"/>
      <c r="F375" s="4"/>
      <c r="G375" s="4"/>
      <c r="H375" s="4"/>
      <c r="I375" s="4"/>
      <c r="J375" s="4"/>
    </row>
    <row r="376" spans="1:10" s="2" customFormat="1" ht="18" customHeight="1" x14ac:dyDescent="0.2">
      <c r="A376" s="7"/>
      <c r="E376" s="4"/>
      <c r="F376" s="4"/>
      <c r="G376" s="4"/>
      <c r="H376" s="4"/>
      <c r="I376" s="4"/>
      <c r="J376" s="4"/>
    </row>
    <row r="377" spans="1:10" s="2" customFormat="1" ht="18" customHeight="1" x14ac:dyDescent="0.2">
      <c r="A377" s="7"/>
      <c r="E377" s="4"/>
      <c r="F377" s="4"/>
      <c r="G377" s="4"/>
      <c r="H377" s="4"/>
      <c r="I377" s="4"/>
      <c r="J377" s="4"/>
    </row>
    <row r="378" spans="1:10" s="2" customFormat="1" ht="18" customHeight="1" x14ac:dyDescent="0.2">
      <c r="A378" s="7"/>
      <c r="E378" s="4"/>
      <c r="F378" s="4"/>
      <c r="G378" s="4"/>
      <c r="H378" s="4"/>
      <c r="I378" s="4"/>
      <c r="J378" s="4"/>
    </row>
    <row r="379" spans="1:10" s="2" customFormat="1" ht="18" customHeight="1" x14ac:dyDescent="0.2">
      <c r="A379" s="7"/>
      <c r="E379" s="4"/>
      <c r="F379" s="4"/>
      <c r="G379" s="4"/>
      <c r="H379" s="4"/>
      <c r="I379" s="4"/>
      <c r="J379" s="4"/>
    </row>
    <row r="380" spans="1:10" s="2" customFormat="1" ht="18" customHeight="1" x14ac:dyDescent="0.2">
      <c r="A380" s="7"/>
      <c r="E380" s="4"/>
      <c r="F380" s="4"/>
      <c r="G380" s="4"/>
      <c r="H380" s="4"/>
      <c r="I380" s="4"/>
      <c r="J380" s="4"/>
    </row>
    <row r="381" spans="1:10" s="2" customFormat="1" ht="18" customHeight="1" x14ac:dyDescent="0.2">
      <c r="A381" s="7"/>
      <c r="E381" s="4"/>
      <c r="F381" s="4"/>
      <c r="G381" s="4"/>
      <c r="H381" s="4"/>
      <c r="I381" s="4"/>
      <c r="J381" s="4"/>
    </row>
    <row r="382" spans="1:10" s="2" customFormat="1" ht="18" customHeight="1" x14ac:dyDescent="0.2">
      <c r="A382" s="7"/>
      <c r="E382" s="4"/>
      <c r="F382" s="4"/>
      <c r="G382" s="4"/>
      <c r="H382" s="4"/>
      <c r="I382" s="4"/>
      <c r="J382" s="4"/>
    </row>
    <row r="383" spans="1:10" s="2" customFormat="1" ht="18" customHeight="1" x14ac:dyDescent="0.2">
      <c r="A383" s="7"/>
      <c r="E383" s="4"/>
      <c r="F383" s="4"/>
      <c r="G383" s="4"/>
      <c r="H383" s="4"/>
      <c r="I383" s="4"/>
      <c r="J383" s="4"/>
    </row>
    <row r="384" spans="1:10" s="2" customFormat="1" ht="18" customHeight="1" x14ac:dyDescent="0.2">
      <c r="A384" s="7"/>
      <c r="E384" s="4"/>
      <c r="F384" s="4"/>
      <c r="G384" s="4"/>
      <c r="H384" s="4"/>
      <c r="I384" s="4"/>
      <c r="J384" s="4"/>
    </row>
    <row r="385" spans="1:10" s="2" customFormat="1" ht="18" customHeight="1" x14ac:dyDescent="0.2">
      <c r="A385" s="7"/>
      <c r="E385" s="4"/>
      <c r="F385" s="4"/>
      <c r="G385" s="4"/>
      <c r="H385" s="4"/>
      <c r="I385" s="4"/>
      <c r="J385" s="4"/>
    </row>
    <row r="386" spans="1:10" s="2" customFormat="1" ht="18" customHeight="1" x14ac:dyDescent="0.2">
      <c r="A386" s="7"/>
      <c r="E386" s="4"/>
      <c r="F386" s="4"/>
      <c r="G386" s="4"/>
      <c r="H386" s="4"/>
      <c r="I386" s="4"/>
      <c r="J386" s="4"/>
    </row>
    <row r="387" spans="1:10" s="2" customFormat="1" ht="18" customHeight="1" x14ac:dyDescent="0.2">
      <c r="A387" s="7"/>
      <c r="E387" s="4"/>
      <c r="F387" s="4"/>
      <c r="G387" s="4"/>
      <c r="H387" s="4"/>
      <c r="I387" s="4"/>
      <c r="J387" s="4"/>
    </row>
    <row r="388" spans="1:10" s="2" customFormat="1" ht="18" customHeight="1" x14ac:dyDescent="0.2">
      <c r="A388" s="7"/>
      <c r="E388" s="4"/>
      <c r="F388" s="4"/>
      <c r="G388" s="4"/>
      <c r="H388" s="4"/>
      <c r="I388" s="4"/>
      <c r="J388" s="4"/>
    </row>
    <row r="389" spans="1:10" s="2" customFormat="1" ht="18" customHeight="1" x14ac:dyDescent="0.2">
      <c r="A389" s="7"/>
      <c r="E389" s="4"/>
      <c r="F389" s="4"/>
      <c r="G389" s="4"/>
      <c r="H389" s="4"/>
      <c r="I389" s="4"/>
      <c r="J389" s="4"/>
    </row>
    <row r="390" spans="1:10" s="2" customFormat="1" ht="18" customHeight="1" x14ac:dyDescent="0.2">
      <c r="A390" s="7"/>
      <c r="E390" s="4"/>
      <c r="F390" s="4"/>
      <c r="G390" s="4"/>
      <c r="H390" s="4"/>
      <c r="I390" s="4"/>
      <c r="J390" s="4"/>
    </row>
    <row r="391" spans="1:10" s="2" customFormat="1" ht="18" customHeight="1" x14ac:dyDescent="0.2">
      <c r="A391" s="7"/>
      <c r="E391" s="4"/>
      <c r="F391" s="4"/>
      <c r="G391" s="4"/>
      <c r="H391" s="4"/>
      <c r="I391" s="4"/>
      <c r="J391" s="4"/>
    </row>
    <row r="392" spans="1:10" s="2" customFormat="1" ht="18" customHeight="1" x14ac:dyDescent="0.2">
      <c r="A392" s="7"/>
      <c r="E392" s="4"/>
      <c r="F392" s="4"/>
      <c r="G392" s="4"/>
      <c r="H392" s="4"/>
      <c r="I392" s="4"/>
      <c r="J392" s="4"/>
    </row>
    <row r="393" spans="1:10" s="2" customFormat="1" ht="18" customHeight="1" x14ac:dyDescent="0.2">
      <c r="A393" s="7"/>
      <c r="E393" s="4"/>
      <c r="F393" s="4"/>
      <c r="G393" s="4"/>
      <c r="H393" s="4"/>
      <c r="I393" s="4"/>
      <c r="J393" s="4"/>
    </row>
    <row r="394" spans="1:10" s="2" customFormat="1" ht="18" customHeight="1" x14ac:dyDescent="0.2">
      <c r="A394" s="7"/>
      <c r="E394" s="4"/>
      <c r="F394" s="4"/>
      <c r="G394" s="4"/>
      <c r="H394" s="4"/>
      <c r="I394" s="4"/>
      <c r="J394" s="4"/>
    </row>
    <row r="395" spans="1:10" s="2" customFormat="1" ht="18" customHeight="1" x14ac:dyDescent="0.2">
      <c r="A395" s="7"/>
      <c r="E395" s="4"/>
      <c r="F395" s="4"/>
      <c r="G395" s="4"/>
      <c r="H395" s="4"/>
      <c r="I395" s="4"/>
      <c r="J395" s="4"/>
    </row>
    <row r="396" spans="1:10" s="2" customFormat="1" ht="18" customHeight="1" x14ac:dyDescent="0.2">
      <c r="A396" s="7"/>
      <c r="E396" s="4"/>
      <c r="F396" s="4"/>
      <c r="G396" s="4"/>
      <c r="H396" s="4"/>
      <c r="I396" s="4"/>
      <c r="J396" s="4"/>
    </row>
    <row r="397" spans="1:10" s="2" customFormat="1" ht="18" customHeight="1" x14ac:dyDescent="0.2">
      <c r="A397" s="7"/>
      <c r="E397" s="4"/>
      <c r="F397" s="4"/>
      <c r="G397" s="4"/>
      <c r="H397" s="4"/>
      <c r="I397" s="4"/>
      <c r="J397" s="4"/>
    </row>
    <row r="398" spans="1:10" s="2" customFormat="1" ht="18" customHeight="1" x14ac:dyDescent="0.25">
      <c r="A398" s="9"/>
      <c r="B398"/>
      <c r="C398"/>
      <c r="E398" s="4"/>
      <c r="F398" s="4"/>
      <c r="G398" s="4"/>
      <c r="H398" s="4"/>
      <c r="I398" s="4"/>
      <c r="J398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48" fitToWidth="0" fitToHeight="0" orientation="landscape" verticalDpi="0" r:id="rId1"/>
  <rowBreaks count="2" manualBreakCount="2">
    <brk id="48" max="6" man="1"/>
    <brk id="9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OCTUBRE-2024 (1)</vt:lpstr>
      <vt:lpstr>'MOV. FIN. OCTUBRE-2024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2024-11-08T13:50:13Z</cp:lastPrinted>
  <dcterms:created xsi:type="dcterms:W3CDTF">2023-01-10T14:18:31Z</dcterms:created>
  <dcterms:modified xsi:type="dcterms:W3CDTF">2024-11-08T14:49:31Z</dcterms:modified>
</cp:coreProperties>
</file>